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461" windowWidth="10335" windowHeight="8550" activeTab="0"/>
  </bookViews>
  <sheets>
    <sheet name="ORDER FORM ITA" sheetId="1" r:id="rId1"/>
    <sheet name="ORDER FORM ENG " sheetId="2" r:id="rId2"/>
    <sheet name="ORDER FORM GER" sheetId="3" r:id="rId3"/>
    <sheet name="ORDER FORM FRA" sheetId="4" r:id="rId4"/>
    <sheet name="ORDER FORM SPA" sheetId="5" r:id="rId5"/>
  </sheets>
  <definedNames>
    <definedName name="_xlnm.Print_Area" localSheetId="1">'ORDER FORM ENG '!$B$2:$J$78</definedName>
    <definedName name="_xlnm.Print_Area" localSheetId="3">'ORDER FORM FRA'!$B$2:$J$78</definedName>
    <definedName name="_xlnm.Print_Area" localSheetId="2">'ORDER FORM GER'!$B$2:$J$78</definedName>
    <definedName name="_xlnm.Print_Area" localSheetId="0">'ORDER FORM ITA'!$B$2:$J$78</definedName>
    <definedName name="_xlnm.Print_Area" localSheetId="4">'ORDER FORM SPA'!$B$2:$J$78</definedName>
  </definedNames>
  <calcPr fullCalcOnLoad="1"/>
</workbook>
</file>

<file path=xl/sharedStrings.xml><?xml version="1.0" encoding="utf-8"?>
<sst xmlns="http://schemas.openxmlformats.org/spreadsheetml/2006/main" count="328" uniqueCount="183">
  <si>
    <t>DESCRIPTION</t>
  </si>
  <si>
    <t>QUANTITY</t>
  </si>
  <si>
    <t>UNIT PRICE</t>
  </si>
  <si>
    <t>TOTAL</t>
  </si>
  <si>
    <t>FRONT SLICK</t>
  </si>
  <si>
    <t>REAR SLICK</t>
  </si>
  <si>
    <t>FRONT RAIN</t>
  </si>
  <si>
    <t>REAR RAIN</t>
  </si>
  <si>
    <t xml:space="preserve"> </t>
  </si>
  <si>
    <t>ADDRESS</t>
  </si>
  <si>
    <t>CLIENTI ITALIANI</t>
  </si>
  <si>
    <t>CLIENTI UE</t>
  </si>
  <si>
    <t>CLIENTI EXTRA UE</t>
  </si>
  <si>
    <t>CONTACT</t>
  </si>
  <si>
    <t>PHONE NUMBER</t>
  </si>
  <si>
    <t>CITY</t>
  </si>
  <si>
    <t>BANCA POPOLARE DELL' ETRURIA E DEL LAZIO AG. 3 LIVORNO - ITALY</t>
  </si>
  <si>
    <t>NOTE</t>
  </si>
  <si>
    <t>SPEZIONI ESTERO</t>
  </si>
  <si>
    <t>PER SPEDIZIONI ALL' ESTERO IL TRASPORTO DEVE ESSERE QUOTATO</t>
  </si>
  <si>
    <t>NON POTRANNO ESSERE ACCETTATI PAGAMENTI IN CONTANTI SUPERIORI A € 999,00</t>
  </si>
  <si>
    <t>A</t>
  </si>
  <si>
    <t>INTESTAZIONE</t>
  </si>
  <si>
    <t>INDIRIZZO</t>
  </si>
  <si>
    <t>CONTATTO</t>
  </si>
  <si>
    <t>DESCRIZIONE</t>
  </si>
  <si>
    <t>QUANTITA'</t>
  </si>
  <si>
    <t>PREZZO UNITARIO</t>
  </si>
  <si>
    <t>TOTALE</t>
  </si>
  <si>
    <t>TOTALE + IVA</t>
  </si>
  <si>
    <t>21%  IVA</t>
  </si>
  <si>
    <t>PAGAMENTO CON CARTA DI CREDITO</t>
  </si>
  <si>
    <t>NOME CONTATTO</t>
  </si>
  <si>
    <t>N° TELEFONO</t>
  </si>
  <si>
    <t>PARTITA IVA</t>
  </si>
  <si>
    <t>INDIRIZZO DI SPEDIZIONE</t>
  </si>
  <si>
    <t>PER PAGAMENTI CON CARTA DI CREDITO VERRANNO ADDEBBITATI COSTI DI COMMISSIONE</t>
  </si>
  <si>
    <t>CODICE</t>
  </si>
  <si>
    <t>CAP</t>
  </si>
  <si>
    <t>CITTA'</t>
  </si>
  <si>
    <t>PAESE</t>
  </si>
  <si>
    <t>TELEFONO CONTATTO</t>
  </si>
  <si>
    <t>12345678910</t>
  </si>
  <si>
    <t>INDIRIZZO DI SPEDIZIONE SE DIVERSO DALL' INDIRIZZO DI FATTURAZIONE</t>
  </si>
  <si>
    <t>TO</t>
  </si>
  <si>
    <t>COMPANY NAME</t>
  </si>
  <si>
    <t>ZIP CODE</t>
  </si>
  <si>
    <t>COUNTRY</t>
  </si>
  <si>
    <t>21%  TAX</t>
  </si>
  <si>
    <t>ITALIAN CUSTOMER</t>
  </si>
  <si>
    <t>DELIVERY ADDRESS</t>
  </si>
  <si>
    <t>CODICE CLIENTE</t>
  </si>
  <si>
    <t>CONTRIBUTO AMBIENTALE</t>
  </si>
  <si>
    <t>* PREZZI FRANCO DEPOSITO</t>
  </si>
  <si>
    <t>** I BONIFICI DOVRANNO ESSERE ACCREDITATI PRIMA DELLA CONSEGNA/SPEDIZIONE DEGLI PNEUMATICI</t>
  </si>
  <si>
    <t>* TOTALE</t>
  </si>
  <si>
    <r>
      <t>PAGAMENTO CON BONIFICO</t>
    </r>
    <r>
      <rPr>
        <sz val="10"/>
        <color indexed="8"/>
        <rFont val="Calibri"/>
        <family val="2"/>
      </rPr>
      <t>**</t>
    </r>
  </si>
  <si>
    <t>* TOTAL</t>
  </si>
  <si>
    <t>* PREZZO FRANCO DEPOSITO</t>
  </si>
  <si>
    <r>
      <rPr>
        <b/>
        <sz val="12"/>
        <rFont val="Calibri"/>
        <family val="2"/>
      </rPr>
      <t>TEL</t>
    </r>
    <r>
      <rPr>
        <sz val="12"/>
        <rFont val="Calibri"/>
        <family val="2"/>
      </rPr>
      <t xml:space="preserve">. +39.0586.858222   </t>
    </r>
    <r>
      <rPr>
        <b/>
        <sz val="12"/>
        <rFont val="Calibri"/>
        <family val="2"/>
      </rPr>
      <t>FAX</t>
    </r>
    <r>
      <rPr>
        <sz val="12"/>
        <rFont val="Calibri"/>
        <family val="2"/>
      </rPr>
      <t>. +39.0586.858460</t>
    </r>
  </si>
  <si>
    <t>CUSTOMER NUMBER</t>
  </si>
  <si>
    <t>VAT NUMBER</t>
  </si>
  <si>
    <t>PHONE NUMER</t>
  </si>
  <si>
    <t>DELIVERY ADDRESS - IF DIFFERENT FROM COMANY ADDRESS</t>
  </si>
  <si>
    <t>NOTES</t>
  </si>
  <si>
    <t>EXTRA UE CUSTOMER</t>
  </si>
  <si>
    <t>UE CUSTOMER</t>
  </si>
  <si>
    <t>TOTAL WITHOUT TAX</t>
  </si>
  <si>
    <t>ENV. CONTRIBUTION</t>
  </si>
  <si>
    <t>* PRICE EX-WAREHOUSE</t>
  </si>
  <si>
    <t>DELIVERY TO FOREING COUNTRY</t>
  </si>
  <si>
    <t>THE COST OF DELIVERY WILL BE QUOTED</t>
  </si>
  <si>
    <r>
      <t>BANK TRANSER</t>
    </r>
    <r>
      <rPr>
        <sz val="10"/>
        <color indexed="8"/>
        <rFont val="Calibri"/>
        <family val="2"/>
      </rPr>
      <t>**</t>
    </r>
  </si>
  <si>
    <t>CREDIT CARD</t>
  </si>
  <si>
    <t>THE PAYMENT WITH CREDIT CARD IS SUBJECT TO COMMISSION COST</t>
  </si>
  <si>
    <t>** THE TYRES WILL BE DELIVERED / SHIPPED AFTER THE TRANSFERHAS BEEN CREDITED</t>
  </si>
  <si>
    <t xml:space="preserve"> CAN NOT ACCEPT CASH PAYMENTS EXCEEDING € 999,00</t>
  </si>
  <si>
    <t>KUNDER NUMMER</t>
  </si>
  <si>
    <t>NAME DES UNTERNEHMENS</t>
  </si>
  <si>
    <t>ADRESSE</t>
  </si>
  <si>
    <t>STADT</t>
  </si>
  <si>
    <t>VAT</t>
  </si>
  <si>
    <t>KONTAKT</t>
  </si>
  <si>
    <t>TELEFONNUMMER</t>
  </si>
  <si>
    <t>VERSANDADRESSE</t>
  </si>
  <si>
    <t>VERSANDADRESSE (FALLS ABWEICHEND VON RECHUNGSADRESSE)</t>
  </si>
  <si>
    <t>NOTIZEN</t>
  </si>
  <si>
    <t>BESCHREIBUNG</t>
  </si>
  <si>
    <t>HOHE</t>
  </si>
  <si>
    <t>STUCKPREIS</t>
  </si>
  <si>
    <t>GESAMT</t>
  </si>
  <si>
    <t>ITALIENISCHEN KUNDEN</t>
  </si>
  <si>
    <t>UE KUNDEN</t>
  </si>
  <si>
    <t>EXTRA UE KUNDEN</t>
  </si>
  <si>
    <t>TOTAL OHNE STEUERN</t>
  </si>
  <si>
    <t>BEITRAG ZUM UMWELTSCHUTZ</t>
  </si>
  <si>
    <t>21% STEUER</t>
  </si>
  <si>
    <t>* AB LAGER</t>
  </si>
  <si>
    <t>AUSLANDSSENDUNGEN</t>
  </si>
  <si>
    <t xml:space="preserve">FUR AUSLANDISCHE SENDUNGEN, MUSS DER PREIS ANGEGEBEN WERDEN </t>
  </si>
  <si>
    <r>
      <t>ZAHLUNG PER UBERWEISUNG</t>
    </r>
    <r>
      <rPr>
        <sz val="10"/>
        <color indexed="8"/>
        <rFont val="Calibri"/>
        <family val="2"/>
      </rPr>
      <t>**</t>
    </r>
  </si>
  <si>
    <t>BANK</t>
  </si>
  <si>
    <t>KREDITKARTE</t>
  </si>
  <si>
    <t>KREDITKARTENZ AHLUNGEN WERDEN KOMMISSIONEN UND KOSTEN IN     RECHNUNG GESTELLT</t>
  </si>
  <si>
    <t>** REIFEN AUSGELIEFERT WERDEN NACH GUTSCHRIFT DER ZAHLUNG</t>
  </si>
  <si>
    <t>WIR AKZEPTIEREN KEINE BARZAHLUNG MEHR ALS € 999,00</t>
  </si>
  <si>
    <t>NUMéRO DE CLIENT</t>
  </si>
  <si>
    <t>NOM DE L'ENTERPRISE</t>
  </si>
  <si>
    <t>CODE POSTAL</t>
  </si>
  <si>
    <t>LA VILLE</t>
  </si>
  <si>
    <t>NATION</t>
  </si>
  <si>
    <t>TVA</t>
  </si>
  <si>
    <t>NOM DU CONTACT</t>
  </si>
  <si>
    <t>TéLéPHONIQUES</t>
  </si>
  <si>
    <t>TèLéPHONIQUES</t>
  </si>
  <si>
    <t>ADRESSE DE LIVRAISON - SIDIFFéRENTE DE L'ADRESSE DE FACTURATION</t>
  </si>
  <si>
    <t>ADRESSE DE LIVRAISON</t>
  </si>
  <si>
    <t>PIéCES</t>
  </si>
  <si>
    <t>PRIX UNITAIRE</t>
  </si>
  <si>
    <t>AU TOTAL</t>
  </si>
  <si>
    <t>CLIENTS ITALIENS</t>
  </si>
  <si>
    <t>CLIENTS NON-UE</t>
  </si>
  <si>
    <t>CLIENTS UE</t>
  </si>
  <si>
    <t>TOTAL DES IMPOTS EXCLUANT</t>
  </si>
  <si>
    <t>CONTRIBUTION ENVIR.</t>
  </si>
  <si>
    <t>21% IMPOTS</t>
  </si>
  <si>
    <t>* EX-ENTREPOT</t>
  </si>
  <si>
    <t xml:space="preserve">EXPéDITION EN ITALIE  </t>
  </si>
  <si>
    <t>* AU TOTAL</t>
  </si>
  <si>
    <t>LIVRASISONS à L'ÉTRANGER</t>
  </si>
  <si>
    <t>L'ENVOI DOIT ETRE CALCULéE</t>
  </si>
  <si>
    <t>BANCAIRE</t>
  </si>
  <si>
    <t>VIREMENT BANCAIRE **</t>
  </si>
  <si>
    <t>CARTES DE CREDIT</t>
  </si>
  <si>
    <t>LES COUTS SERONT AJOUTéS AU COMITé</t>
  </si>
  <si>
    <t>** TRANSFERTS DOIVENT ETRE ACCRéITES AVANT LE RETRAIT DE LA MARCHANDISE</t>
  </si>
  <si>
    <t>NOUS N'ACCEPTERONS PAS LES PAIEMENTS EN ESPéCES DéPASSANT € 999,00</t>
  </si>
  <si>
    <t>NUMERO DE CLIENTE</t>
  </si>
  <si>
    <t>NOMBRE DE COMPANIA</t>
  </si>
  <si>
    <t>DIRECCION</t>
  </si>
  <si>
    <t>CODIGO POSTAL</t>
  </si>
  <si>
    <t>CIUDAD</t>
  </si>
  <si>
    <t>NACION</t>
  </si>
  <si>
    <t>IVA</t>
  </si>
  <si>
    <t>NOMBRE DE CONTACTO</t>
  </si>
  <si>
    <t>CONTACTO</t>
  </si>
  <si>
    <t>NUMERO TELEFONICO</t>
  </si>
  <si>
    <t>LA DIRECCION DE ENVIO</t>
  </si>
  <si>
    <t>LA DIRECCION DE ENVIO -  SI ES DIFERENTE A LA DIRECCION DE FACTURACION</t>
  </si>
  <si>
    <t>NOTAS</t>
  </si>
  <si>
    <t>DESCRIPCION</t>
  </si>
  <si>
    <t>CANTIDAD</t>
  </si>
  <si>
    <t>PRECIO POR UNIDAD</t>
  </si>
  <si>
    <t>NO CLIENTES DE LA UE</t>
  </si>
  <si>
    <t>CLIENTES DE LA UE</t>
  </si>
  <si>
    <t>TOTAL DE IMPUESTOS EXCLUYEDO</t>
  </si>
  <si>
    <t>CONTRIBUCION DEL MEDIO AMB.</t>
  </si>
  <si>
    <t>21%  IMPUESTO</t>
  </si>
  <si>
    <t>* LOS PRECIOS FRANCO ALMACEN</t>
  </si>
  <si>
    <t xml:space="preserve">EXPEDICION A ITALIA </t>
  </si>
  <si>
    <t>LOS ENVIOS EXTRANJEROS</t>
  </si>
  <si>
    <t>CLIENTES ITALIANOS</t>
  </si>
  <si>
    <t>LOS PRECIOS DE ENVIO SE CALCULARAN</t>
  </si>
  <si>
    <r>
      <t xml:space="preserve">PAGO POR TRANSFERENCIA BANCARIA </t>
    </r>
    <r>
      <rPr>
        <sz val="10"/>
        <color indexed="8"/>
        <rFont val="Calibri"/>
        <family val="2"/>
      </rPr>
      <t>**</t>
    </r>
  </si>
  <si>
    <t>BANCO</t>
  </si>
  <si>
    <t>PAGO CON TARJETA DE CREDITO</t>
  </si>
  <si>
    <t>SE AGREGARAN LOS COSTOS DE COMISION</t>
  </si>
  <si>
    <t>** TRANSFERENCIAS DEBAN ESTAR ACREDITADOS ANTES DE LA ENTREGA DE LOS NEUMATICOS</t>
  </si>
  <si>
    <t>NO SE ACEPTARAN PAGOS EN EFECTIVO MAS DE € 999,00</t>
  </si>
  <si>
    <t xml:space="preserve"> SPEDIZIONE </t>
  </si>
  <si>
    <t xml:space="preserve">DELIVERY </t>
  </si>
  <si>
    <t xml:space="preserve">EXPEDITION </t>
  </si>
  <si>
    <t>IBAN - IT 42 Z 05390 13901 000000005253</t>
  </si>
  <si>
    <t>European Racing Tyres Service s.r.l.</t>
  </si>
  <si>
    <r>
      <t xml:space="preserve">VIA UGIONE 25 CAP 57121 LIVORNO - </t>
    </r>
    <r>
      <rPr>
        <b/>
        <sz val="12"/>
        <rFont val="Calibri"/>
        <family val="2"/>
      </rPr>
      <t>ITALY</t>
    </r>
  </si>
  <si>
    <t>order@erts.it</t>
  </si>
  <si>
    <t>180/550 13</t>
  </si>
  <si>
    <t>240/570 13</t>
  </si>
  <si>
    <t>MODULO D'ORDINE PNEUMATICI F3 EUROSERIES</t>
  </si>
  <si>
    <t>ORDER FORM F3 EUROSERIES</t>
  </si>
  <si>
    <t>BESTELLFORMULAR F3 EUROSERIES</t>
  </si>
  <si>
    <t>FORMULAIRE DE COMMANDE DES PNEUS F3 EUROSERIES</t>
  </si>
  <si>
    <t>FORMULARIO DE PEDIDO DE NEUMATICOS F3 EUROSERIES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</si>
</sst>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22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color indexed="23"/>
      <name val="Calibri"/>
      <family val="2"/>
    </font>
    <font>
      <sz val="12"/>
      <color indexed="12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6"/>
      <color indexed="9"/>
      <name val="Calibri"/>
      <family val="2"/>
    </font>
    <font>
      <b/>
      <sz val="12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2"/>
      <color indexed="9"/>
      <name val="Arial"/>
      <family val="2"/>
    </font>
    <font>
      <b/>
      <sz val="14"/>
      <color indexed="9"/>
      <name val="Calibri"/>
      <family val="2"/>
    </font>
    <font>
      <sz val="14"/>
      <color indexed="9"/>
      <name val="Arial"/>
      <family val="2"/>
    </font>
    <font>
      <sz val="8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Calibri"/>
      <family val="2"/>
    </font>
    <font>
      <b/>
      <sz val="14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22"/>
      <color rgb="FFFF0000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  <font>
      <sz val="8"/>
      <color theme="0" tint="-0.4999699890613556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b/>
      <sz val="14"/>
      <color theme="0"/>
      <name val="Calibri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 style="medium">
        <color theme="0" tint="-0.24997000396251678"/>
      </left>
      <right/>
      <top style="medium">
        <color theme="0" tint="-0.24997000396251678"/>
      </top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8" fontId="68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/>
      <protection/>
    </xf>
    <xf numFmtId="0" fontId="69" fillId="34" borderId="0" xfId="0" applyFont="1" applyFill="1" applyBorder="1" applyAlignment="1" applyProtection="1">
      <alignment horizontal="right"/>
      <protection/>
    </xf>
    <xf numFmtId="0" fontId="69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69" fillId="34" borderId="0" xfId="0" applyFont="1" applyFill="1" applyBorder="1" applyAlignment="1" applyProtection="1">
      <alignment horizontal="right" wrapText="1"/>
      <protection/>
    </xf>
    <xf numFmtId="0" fontId="0" fillId="34" borderId="14" xfId="0" applyFill="1" applyBorder="1" applyAlignment="1" applyProtection="1">
      <alignment horizont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left" vertical="center"/>
      <protection/>
    </xf>
    <xf numFmtId="0" fontId="68" fillId="34" borderId="12" xfId="0" applyFont="1" applyFill="1" applyBorder="1" applyAlignment="1" applyProtection="1">
      <alignment horizontal="center" vertical="center"/>
      <protection/>
    </xf>
    <xf numFmtId="8" fontId="16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left" vertical="center"/>
      <protection/>
    </xf>
    <xf numFmtId="0" fontId="68" fillId="34" borderId="17" xfId="0" applyFont="1" applyFill="1" applyBorder="1" applyAlignment="1" applyProtection="1">
      <alignment horizontal="center" vertical="center"/>
      <protection/>
    </xf>
    <xf numFmtId="0" fontId="16" fillId="34" borderId="17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70" fillId="34" borderId="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68" fillId="34" borderId="0" xfId="0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 wrapText="1"/>
      <protection/>
    </xf>
    <xf numFmtId="8" fontId="16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8" fontId="15" fillId="34" borderId="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8" fontId="15" fillId="33" borderId="0" xfId="0" applyNumberFormat="1" applyFont="1" applyFill="1" applyBorder="1" applyAlignment="1" applyProtection="1">
      <alignment horizontal="center" vertical="center"/>
      <protection/>
    </xf>
    <xf numFmtId="8" fontId="11" fillId="34" borderId="0" xfId="0" applyNumberFormat="1" applyFont="1" applyFill="1" applyBorder="1" applyAlignment="1" applyProtection="1">
      <alignment horizontal="center" vertical="center"/>
      <protection/>
    </xf>
    <xf numFmtId="0" fontId="8" fillId="34" borderId="14" xfId="0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71" fillId="34" borderId="0" xfId="0" applyFont="1" applyFill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72" fillId="34" borderId="18" xfId="0" applyFont="1" applyFill="1" applyBorder="1" applyAlignment="1" applyProtection="1">
      <alignment horizontal="center" vertical="center"/>
      <protection/>
    </xf>
    <xf numFmtId="8" fontId="16" fillId="34" borderId="0" xfId="0" applyNumberFormat="1" applyFont="1" applyFill="1" applyBorder="1" applyAlignment="1" applyProtection="1">
      <alignment horizontal="center" vertical="center"/>
      <protection/>
    </xf>
    <xf numFmtId="0" fontId="72" fillId="34" borderId="0" xfId="0" applyFont="1" applyFill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73" fillId="34" borderId="0" xfId="0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 applyProtection="1">
      <alignment horizontal="right"/>
      <protection/>
    </xf>
    <xf numFmtId="8" fontId="74" fillId="34" borderId="0" xfId="0" applyNumberFormat="1" applyFont="1" applyFill="1" applyBorder="1" applyAlignment="1" applyProtection="1">
      <alignment horizontal="center" vertical="center"/>
      <protection/>
    </xf>
    <xf numFmtId="0" fontId="66" fillId="34" borderId="0" xfId="0" applyFont="1" applyFill="1" applyBorder="1" applyAlignment="1" applyProtection="1">
      <alignment horizontal="right" vertical="center" wrapText="1"/>
      <protection/>
    </xf>
    <xf numFmtId="0" fontId="73" fillId="34" borderId="0" xfId="0" applyFont="1" applyFill="1" applyBorder="1" applyAlignment="1" applyProtection="1">
      <alignment horizontal="right" vertical="center"/>
      <protection/>
    </xf>
    <xf numFmtId="0" fontId="72" fillId="34" borderId="18" xfId="0" applyFont="1" applyFill="1" applyBorder="1" applyAlignment="1" applyProtection="1">
      <alignment horizontal="center" vertical="center" wrapText="1"/>
      <protection/>
    </xf>
    <xf numFmtId="8" fontId="74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49" fontId="72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9" fontId="4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5" fillId="35" borderId="20" xfId="0" applyFont="1" applyFill="1" applyBorder="1" applyAlignment="1" applyProtection="1">
      <alignment horizontal="center" vertical="center" wrapText="1"/>
      <protection/>
    </xf>
    <xf numFmtId="0" fontId="76" fillId="35" borderId="21" xfId="0" applyFont="1" applyFill="1" applyBorder="1" applyAlignment="1" applyProtection="1">
      <alignment horizontal="center" wrapText="1"/>
      <protection/>
    </xf>
    <xf numFmtId="0" fontId="76" fillId="35" borderId="22" xfId="0" applyFont="1" applyFill="1" applyBorder="1" applyAlignment="1" applyProtection="1">
      <alignment horizontal="center" wrapText="1"/>
      <protection/>
    </xf>
    <xf numFmtId="0" fontId="68" fillId="33" borderId="12" xfId="0" applyFont="1" applyFill="1" applyBorder="1" applyAlignment="1" applyProtection="1">
      <alignment horizontal="center" vertical="center"/>
      <protection/>
    </xf>
    <xf numFmtId="0" fontId="68" fillId="33" borderId="17" xfId="0" applyFont="1" applyFill="1" applyBorder="1" applyAlignment="1" applyProtection="1">
      <alignment horizontal="center" vertical="center"/>
      <protection/>
    </xf>
    <xf numFmtId="8" fontId="15" fillId="34" borderId="12" xfId="0" applyNumberFormat="1" applyFont="1" applyFill="1" applyBorder="1" applyAlignment="1" applyProtection="1">
      <alignment horizontal="center" vertical="center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8" fontId="15" fillId="34" borderId="13" xfId="0" applyNumberFormat="1" applyFont="1" applyFill="1" applyBorder="1" applyAlignment="1" applyProtection="1">
      <alignment horizontal="center" vertical="center"/>
      <protection/>
    </xf>
    <xf numFmtId="0" fontId="15" fillId="34" borderId="19" xfId="0" applyFont="1" applyFill="1" applyBorder="1" applyAlignment="1" applyProtection="1">
      <alignment horizontal="center" vertical="center"/>
      <protection/>
    </xf>
    <xf numFmtId="8" fontId="15" fillId="34" borderId="17" xfId="0" applyNumberFormat="1" applyFont="1" applyFill="1" applyBorder="1" applyAlignment="1" applyProtection="1">
      <alignment horizontal="center" vertical="center"/>
      <protection/>
    </xf>
    <xf numFmtId="8" fontId="15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5" xfId="0" applyFont="1" applyFill="1" applyBorder="1" applyAlignment="1" applyProtection="1">
      <alignment horizontal="center"/>
      <protection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center" vertical="center"/>
      <protection locked="0"/>
    </xf>
    <xf numFmtId="0" fontId="77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right"/>
      <protection/>
    </xf>
    <xf numFmtId="0" fontId="11" fillId="34" borderId="12" xfId="0" applyFont="1" applyFill="1" applyBorder="1" applyAlignment="1" applyProtection="1">
      <alignment horizontal="right"/>
      <protection/>
    </xf>
    <xf numFmtId="0" fontId="11" fillId="34" borderId="13" xfId="0" applyFont="1" applyFill="1" applyBorder="1" applyAlignment="1" applyProtection="1">
      <alignment horizontal="right"/>
      <protection/>
    </xf>
    <xf numFmtId="0" fontId="34" fillId="34" borderId="14" xfId="36" applyFont="1" applyFill="1" applyBorder="1" applyAlignment="1" applyProtection="1">
      <alignment horizontal="center"/>
      <protection/>
    </xf>
    <xf numFmtId="0" fontId="34" fillId="34" borderId="0" xfId="36" applyFont="1" applyFill="1" applyBorder="1" applyAlignment="1" applyProtection="1">
      <alignment horizontal="center"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6" fillId="34" borderId="15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18" fillId="34" borderId="16" xfId="36" applyFont="1" applyFill="1" applyBorder="1" applyAlignment="1" applyProtection="1">
      <alignment horizontal="right"/>
      <protection/>
    </xf>
    <xf numFmtId="0" fontId="18" fillId="34" borderId="17" xfId="36" applyFont="1" applyFill="1" applyBorder="1" applyAlignment="1" applyProtection="1">
      <alignment horizontal="right"/>
      <protection/>
    </xf>
    <xf numFmtId="0" fontId="11" fillId="34" borderId="17" xfId="0" applyFont="1" applyFill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16" fillId="34" borderId="14" xfId="0" applyFont="1" applyFill="1" applyBorder="1" applyAlignment="1" applyProtection="1">
      <alignment horizont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50" fillId="37" borderId="0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8" fillId="35" borderId="21" xfId="0" applyFont="1" applyFill="1" applyBorder="1" applyAlignment="1" applyProtection="1">
      <alignment horizontal="center" vertical="center" wrapText="1"/>
      <protection/>
    </xf>
    <xf numFmtId="0" fontId="78" fillId="35" borderId="22" xfId="0" applyFont="1" applyFill="1" applyBorder="1" applyAlignment="1" applyProtection="1">
      <alignment horizontal="center" vertical="center" wrapText="1"/>
      <protection/>
    </xf>
    <xf numFmtId="8" fontId="75" fillId="35" borderId="0" xfId="0" applyNumberFormat="1" applyFont="1" applyFill="1" applyBorder="1" applyAlignment="1" applyProtection="1">
      <alignment horizontal="center" vertical="center"/>
      <protection/>
    </xf>
    <xf numFmtId="0" fontId="79" fillId="35" borderId="0" xfId="0" applyFont="1" applyFill="1" applyBorder="1" applyAlignment="1" applyProtection="1">
      <alignment vertical="center"/>
      <protection/>
    </xf>
    <xf numFmtId="8" fontId="80" fillId="35" borderId="0" xfId="0" applyNumberFormat="1" applyFont="1" applyFill="1" applyBorder="1" applyAlignment="1" applyProtection="1">
      <alignment horizontal="center" vertical="top"/>
      <protection/>
    </xf>
    <xf numFmtId="0" fontId="81" fillId="35" borderId="0" xfId="0" applyFont="1" applyFill="1" applyBorder="1" applyAlignment="1" applyProtection="1">
      <alignment vertical="top"/>
      <protection/>
    </xf>
    <xf numFmtId="0" fontId="53" fillId="37" borderId="23" xfId="0" applyFont="1" applyFill="1" applyBorder="1" applyAlignment="1" applyProtection="1">
      <alignment horizontal="center" vertical="center"/>
      <protection/>
    </xf>
    <xf numFmtId="0" fontId="53" fillId="37" borderId="24" xfId="0" applyFont="1" applyFill="1" applyBorder="1" applyAlignment="1" applyProtection="1">
      <alignment horizontal="center" vertical="center"/>
      <protection/>
    </xf>
    <xf numFmtId="0" fontId="53" fillId="37" borderId="25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50" fillId="37" borderId="24" xfId="0" applyFont="1" applyFill="1" applyBorder="1" applyAlignment="1" applyProtection="1">
      <alignment horizontal="center" vertical="center"/>
      <protection/>
    </xf>
    <xf numFmtId="0" fontId="50" fillId="37" borderId="25" xfId="0" applyFont="1" applyFill="1" applyBorder="1" applyAlignment="1" applyProtection="1">
      <alignment horizontal="center" vertical="center"/>
      <protection/>
    </xf>
    <xf numFmtId="8" fontId="75" fillId="35" borderId="11" xfId="0" applyNumberFormat="1" applyFont="1" applyFill="1" applyBorder="1" applyAlignment="1" applyProtection="1">
      <alignment horizontal="center" vertical="center"/>
      <protection/>
    </xf>
    <xf numFmtId="0" fontId="79" fillId="35" borderId="12" xfId="0" applyFont="1" applyFill="1" applyBorder="1" applyAlignment="1" applyProtection="1">
      <alignment vertical="center"/>
      <protection/>
    </xf>
    <xf numFmtId="0" fontId="79" fillId="35" borderId="13" xfId="0" applyFont="1" applyFill="1" applyBorder="1" applyAlignment="1" applyProtection="1">
      <alignment vertical="center"/>
      <protection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'ORDER FORM FRA'!A1" /><Relationship Id="rId5" Type="http://schemas.openxmlformats.org/officeDocument/2006/relationships/hyperlink" Target="#'ORDER FORM FRA'!A1" /><Relationship Id="rId6" Type="http://schemas.openxmlformats.org/officeDocument/2006/relationships/image" Target="../media/image4.png" /><Relationship Id="rId7" Type="http://schemas.openxmlformats.org/officeDocument/2006/relationships/hyperlink" Target="#'ORDER FORM ENG '!A1" /><Relationship Id="rId8" Type="http://schemas.openxmlformats.org/officeDocument/2006/relationships/hyperlink" Target="#'ORDER FORM ENG '!A1" /><Relationship Id="rId9" Type="http://schemas.openxmlformats.org/officeDocument/2006/relationships/image" Target="../media/image5.png" /><Relationship Id="rId10" Type="http://schemas.openxmlformats.org/officeDocument/2006/relationships/hyperlink" Target="#'ORDER FORM ITA'!A1" /><Relationship Id="rId11" Type="http://schemas.openxmlformats.org/officeDocument/2006/relationships/hyperlink" Target="#'ORDER FORM ITA'!A1" /><Relationship Id="rId12" Type="http://schemas.openxmlformats.org/officeDocument/2006/relationships/image" Target="../media/image6.png" /><Relationship Id="rId13" Type="http://schemas.openxmlformats.org/officeDocument/2006/relationships/hyperlink" Target="#'ORDER FORM GER'!A1" /><Relationship Id="rId14" Type="http://schemas.openxmlformats.org/officeDocument/2006/relationships/hyperlink" Target="#'ORDER FORM GER'!A1" /><Relationship Id="rId15" Type="http://schemas.openxmlformats.org/officeDocument/2006/relationships/image" Target="../media/image7.png" /><Relationship Id="rId16" Type="http://schemas.openxmlformats.org/officeDocument/2006/relationships/hyperlink" Target="#'ORDER FORM SPA'!A1" /><Relationship Id="rId17" Type="http://schemas.openxmlformats.org/officeDocument/2006/relationships/hyperlink" Target="#'ORDER FORM SPA'!A1" /><Relationship Id="rId1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ORDER FORM FRA'!A1" /><Relationship Id="rId3" Type="http://schemas.openxmlformats.org/officeDocument/2006/relationships/hyperlink" Target="#'ORDER FORM FRA'!A1" /><Relationship Id="rId4" Type="http://schemas.openxmlformats.org/officeDocument/2006/relationships/image" Target="../media/image4.png" /><Relationship Id="rId5" Type="http://schemas.openxmlformats.org/officeDocument/2006/relationships/hyperlink" Target="#'ORDER FORM ENG '!A1" /><Relationship Id="rId6" Type="http://schemas.openxmlformats.org/officeDocument/2006/relationships/hyperlink" Target="#'ORDER FORM ENG '!A1" /><Relationship Id="rId7" Type="http://schemas.openxmlformats.org/officeDocument/2006/relationships/image" Target="../media/image5.png" /><Relationship Id="rId8" Type="http://schemas.openxmlformats.org/officeDocument/2006/relationships/hyperlink" Target="#'ORDER FORM ITA'!A1" /><Relationship Id="rId9" Type="http://schemas.openxmlformats.org/officeDocument/2006/relationships/hyperlink" Target="#'ORDER FORM ITA'!A1" /><Relationship Id="rId10" Type="http://schemas.openxmlformats.org/officeDocument/2006/relationships/image" Target="../media/image6.png" /><Relationship Id="rId11" Type="http://schemas.openxmlformats.org/officeDocument/2006/relationships/hyperlink" Target="#'ORDER FORM GER'!A1" /><Relationship Id="rId12" Type="http://schemas.openxmlformats.org/officeDocument/2006/relationships/hyperlink" Target="#'ORDER FORM GER'!A1" /><Relationship Id="rId13" Type="http://schemas.openxmlformats.org/officeDocument/2006/relationships/image" Target="../media/image7.png" /><Relationship Id="rId14" Type="http://schemas.openxmlformats.org/officeDocument/2006/relationships/hyperlink" Target="#'ORDER FORM SPA'!A1" /><Relationship Id="rId15" Type="http://schemas.openxmlformats.org/officeDocument/2006/relationships/hyperlink" Target="#'ORDER FORM SPA'!A1" /><Relationship Id="rId16" Type="http://schemas.openxmlformats.org/officeDocument/2006/relationships/image" Target="../media/image1.png" /><Relationship Id="rId17" Type="http://schemas.openxmlformats.org/officeDocument/2006/relationships/image" Target="../media/image2.png" /><Relationship Id="rId1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8019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63353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3" name="Immagin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4" name="Immagine 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5" name="Immagine 6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6" name="Immagine 7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7" name="Immagine 8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85725</xdr:rowOff>
    </xdr:from>
    <xdr:to>
      <xdr:col>8</xdr:col>
      <xdr:colOff>1609725</xdr:colOff>
      <xdr:row>2</xdr:row>
      <xdr:rowOff>447675</xdr:rowOff>
    </xdr:to>
    <xdr:pic>
      <xdr:nvPicPr>
        <xdr:cNvPr id="8" name="Immagin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24450" y="19050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2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3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3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3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33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58019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63353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1228725</xdr:colOff>
      <xdr:row>1</xdr:row>
      <xdr:rowOff>104775</xdr:rowOff>
    </xdr:from>
    <xdr:to>
      <xdr:col>8</xdr:col>
      <xdr:colOff>1590675</xdr:colOff>
      <xdr:row>2</xdr:row>
      <xdr:rowOff>466725</xdr:rowOff>
    </xdr:to>
    <xdr:pic>
      <xdr:nvPicPr>
        <xdr:cNvPr id="8" name="Immagine 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05400" y="20955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1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1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1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1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58019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63353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1247775</xdr:colOff>
      <xdr:row>1</xdr:row>
      <xdr:rowOff>114300</xdr:rowOff>
    </xdr:from>
    <xdr:to>
      <xdr:col>8</xdr:col>
      <xdr:colOff>1609725</xdr:colOff>
      <xdr:row>3</xdr:row>
      <xdr:rowOff>0</xdr:rowOff>
    </xdr:to>
    <xdr:pic>
      <xdr:nvPicPr>
        <xdr:cNvPr id="8" name="Immagin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24450" y="2190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1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1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1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1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58019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63353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1</xdr:row>
      <xdr:rowOff>104775</xdr:rowOff>
    </xdr:from>
    <xdr:to>
      <xdr:col>9</xdr:col>
      <xdr:colOff>9525</xdr:colOff>
      <xdr:row>2</xdr:row>
      <xdr:rowOff>466725</xdr:rowOff>
    </xdr:to>
    <xdr:pic>
      <xdr:nvPicPr>
        <xdr:cNvPr id="8" name="Immagine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43500" y="20955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104775</xdr:rowOff>
    </xdr:from>
    <xdr:to>
      <xdr:col>4</xdr:col>
      <xdr:colOff>885825</xdr:colOff>
      <xdr:row>3</xdr:row>
      <xdr:rowOff>142875</xdr:rowOff>
    </xdr:to>
    <xdr:pic>
      <xdr:nvPicPr>
        <xdr:cNvPr id="1" name="Immagin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114300</xdr:rowOff>
    </xdr:from>
    <xdr:to>
      <xdr:col>2</xdr:col>
      <xdr:colOff>1476375</xdr:colOff>
      <xdr:row>3</xdr:row>
      <xdr:rowOff>142875</xdr:rowOff>
    </xdr:to>
    <xdr:pic>
      <xdr:nvPicPr>
        <xdr:cNvPr id="2" name="Immagine 1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2190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2</xdr:col>
      <xdr:colOff>847725</xdr:colOff>
      <xdr:row>3</xdr:row>
      <xdr:rowOff>142875</xdr:rowOff>
    </xdr:to>
    <xdr:pic>
      <xdr:nvPicPr>
        <xdr:cNvPr id="3" name="Immagine 1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</xdr:row>
      <xdr:rowOff>104775</xdr:rowOff>
    </xdr:from>
    <xdr:to>
      <xdr:col>4</xdr:col>
      <xdr:colOff>209550</xdr:colOff>
      <xdr:row>3</xdr:row>
      <xdr:rowOff>142875</xdr:rowOff>
    </xdr:to>
    <xdr:pic>
      <xdr:nvPicPr>
        <xdr:cNvPr id="4" name="Immagine 1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207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104775</xdr:rowOff>
    </xdr:from>
    <xdr:to>
      <xdr:col>4</xdr:col>
      <xdr:colOff>1562100</xdr:colOff>
      <xdr:row>3</xdr:row>
      <xdr:rowOff>142875</xdr:rowOff>
    </xdr:to>
    <xdr:pic>
      <xdr:nvPicPr>
        <xdr:cNvPr id="5" name="Immagine 16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0955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70</xdr:row>
      <xdr:rowOff>0</xdr:rowOff>
    </xdr:from>
    <xdr:to>
      <xdr:col>2</xdr:col>
      <xdr:colOff>1323975</xdr:colOff>
      <xdr:row>71</xdr:row>
      <xdr:rowOff>19050</xdr:rowOff>
    </xdr:to>
    <xdr:pic>
      <xdr:nvPicPr>
        <xdr:cNvPr id="6" name="Immagin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58019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71</xdr:row>
      <xdr:rowOff>152400</xdr:rowOff>
    </xdr:from>
    <xdr:to>
      <xdr:col>2</xdr:col>
      <xdr:colOff>1333500</xdr:colOff>
      <xdr:row>73</xdr:row>
      <xdr:rowOff>0</xdr:rowOff>
    </xdr:to>
    <xdr:pic>
      <xdr:nvPicPr>
        <xdr:cNvPr id="7" name="Immagin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33450" y="163353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1219200</xdr:colOff>
      <xdr:row>1</xdr:row>
      <xdr:rowOff>95250</xdr:rowOff>
    </xdr:from>
    <xdr:to>
      <xdr:col>8</xdr:col>
      <xdr:colOff>1581150</xdr:colOff>
      <xdr:row>2</xdr:row>
      <xdr:rowOff>457200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95875" y="20002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rder@erts.i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4"/>
  <sheetViews>
    <sheetView showRowColHeaders="0" tabSelected="1" zoomScalePageLayoutView="0" workbookViewId="0" topLeftCell="A1">
      <selection activeCell="N7" sqref="N7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28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16" t="s">
        <v>178</v>
      </c>
      <c r="D4" s="117"/>
      <c r="E4" s="117"/>
      <c r="F4" s="117"/>
      <c r="G4" s="117"/>
      <c r="H4" s="117"/>
      <c r="I4" s="117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21"/>
      <c r="F6" s="122"/>
      <c r="G6" s="122"/>
      <c r="H6" s="122"/>
      <c r="I6" s="123"/>
      <c r="J6" s="30"/>
    </row>
    <row r="7" spans="2:10" ht="16.5" customHeight="1">
      <c r="B7" s="28"/>
      <c r="C7" s="31"/>
      <c r="D7" s="31"/>
      <c r="E7" s="134" t="s">
        <v>173</v>
      </c>
      <c r="F7" s="126"/>
      <c r="G7" s="126"/>
      <c r="H7" s="126"/>
      <c r="I7" s="127"/>
      <c r="J7" s="30"/>
    </row>
    <row r="8" spans="2:19" ht="16.5" customHeight="1">
      <c r="B8" s="28"/>
      <c r="C8" s="31"/>
      <c r="D8" s="31"/>
      <c r="E8" s="111" t="s">
        <v>174</v>
      </c>
      <c r="F8" s="112"/>
      <c r="G8" s="112"/>
      <c r="H8" s="112"/>
      <c r="I8" s="113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11" t="s">
        <v>59</v>
      </c>
      <c r="F9" s="112"/>
      <c r="G9" s="112"/>
      <c r="H9" s="112"/>
      <c r="I9" s="113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24" t="s">
        <v>175</v>
      </c>
      <c r="F10" s="125"/>
      <c r="G10" s="126"/>
      <c r="H10" s="126"/>
      <c r="I10" s="127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21</v>
      </c>
      <c r="D11" s="29"/>
      <c r="E11" s="129"/>
      <c r="F11" s="130"/>
      <c r="G11" s="131"/>
      <c r="H11" s="132"/>
      <c r="I11" s="133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51</v>
      </c>
      <c r="D13" s="35"/>
      <c r="E13" s="6" t="s">
        <v>37</v>
      </c>
      <c r="F13" s="36"/>
      <c r="G13" s="33"/>
      <c r="H13" s="143"/>
      <c r="I13" s="144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22</v>
      </c>
      <c r="D15" s="35"/>
      <c r="E15" s="128" t="s">
        <v>22</v>
      </c>
      <c r="F15" s="119"/>
      <c r="G15" s="120"/>
      <c r="H15" s="120"/>
      <c r="I15" s="120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23</v>
      </c>
      <c r="D17" s="35"/>
      <c r="E17" s="118" t="s">
        <v>23</v>
      </c>
      <c r="F17" s="119"/>
      <c r="G17" s="120"/>
      <c r="H17" s="120"/>
      <c r="I17" s="120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38</v>
      </c>
      <c r="D19" s="35"/>
      <c r="E19" s="99" t="s">
        <v>38</v>
      </c>
      <c r="F19" s="36"/>
      <c r="G19" s="33" t="s">
        <v>39</v>
      </c>
      <c r="H19" s="37"/>
      <c r="I19" s="22" t="s">
        <v>39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40</v>
      </c>
      <c r="D21" s="35"/>
      <c r="E21" s="21" t="s">
        <v>40</v>
      </c>
      <c r="F21" s="36"/>
      <c r="G21" s="33" t="s">
        <v>34</v>
      </c>
      <c r="H21" s="37"/>
      <c r="I21" s="7" t="s">
        <v>42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32</v>
      </c>
      <c r="D23" s="35"/>
      <c r="E23" s="21" t="s">
        <v>24</v>
      </c>
      <c r="F23" s="36"/>
      <c r="G23" s="33" t="s">
        <v>41</v>
      </c>
      <c r="H23" s="37"/>
      <c r="I23" s="5" t="s">
        <v>33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43</v>
      </c>
      <c r="D25" s="35"/>
      <c r="E25" s="118" t="s">
        <v>35</v>
      </c>
      <c r="F25" s="119"/>
      <c r="G25" s="120"/>
      <c r="H25" s="120"/>
      <c r="I25" s="120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17</v>
      </c>
      <c r="D27" s="35"/>
      <c r="E27" s="118" t="s">
        <v>17</v>
      </c>
      <c r="F27" s="119"/>
      <c r="G27" s="120"/>
      <c r="H27" s="120"/>
      <c r="I27" s="120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28" s="1" customFormat="1" ht="23.25" customHeight="1">
      <c r="A29" s="11"/>
      <c r="B29" s="40"/>
      <c r="C29" s="135" t="s">
        <v>25</v>
      </c>
      <c r="D29" s="41"/>
      <c r="E29" s="135" t="s">
        <v>26</v>
      </c>
      <c r="F29" s="41"/>
      <c r="G29" s="135" t="s">
        <v>27</v>
      </c>
      <c r="H29" s="41"/>
      <c r="I29" s="135" t="s">
        <v>28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  <c r="Z29" s="11"/>
      <c r="AA29" s="11"/>
      <c r="AB29" s="11"/>
    </row>
    <row r="30" spans="2:19" ht="6.75" customHeight="1">
      <c r="B30" s="28"/>
      <c r="C30" s="136"/>
      <c r="D30" s="43"/>
      <c r="E30" s="136"/>
      <c r="F30" s="43"/>
      <c r="G30" s="136"/>
      <c r="H30" s="43"/>
      <c r="I30" s="136"/>
      <c r="J30" s="30"/>
      <c r="O30" s="14"/>
      <c r="P30" s="14"/>
      <c r="Q30" s="14"/>
      <c r="R30" s="14"/>
      <c r="S30" s="14"/>
    </row>
    <row r="31" spans="1:28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</row>
    <row r="32" spans="1:34" s="2" customFormat="1" ht="19.5" customHeight="1">
      <c r="A32" s="12"/>
      <c r="B32" s="44"/>
      <c r="C32" s="49" t="s">
        <v>4</v>
      </c>
      <c r="D32" s="50"/>
      <c r="E32" s="114">
        <v>0</v>
      </c>
      <c r="F32" s="51"/>
      <c r="G32" s="105">
        <v>162.5</v>
      </c>
      <c r="H32" s="52"/>
      <c r="I32" s="107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176</v>
      </c>
      <c r="D33" s="55"/>
      <c r="E33" s="115"/>
      <c r="F33" s="56"/>
      <c r="G33" s="106"/>
      <c r="H33" s="57"/>
      <c r="I33" s="108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5</v>
      </c>
      <c r="D35" s="50"/>
      <c r="E35" s="114">
        <v>0</v>
      </c>
      <c r="F35" s="51"/>
      <c r="G35" s="105">
        <v>162.5</v>
      </c>
      <c r="H35" s="52"/>
      <c r="I35" s="107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177</v>
      </c>
      <c r="D36" s="55"/>
      <c r="E36" s="115"/>
      <c r="F36" s="56"/>
      <c r="G36" s="109"/>
      <c r="H36" s="57"/>
      <c r="I36" s="110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>
      <c r="A38" s="12"/>
      <c r="B38" s="44"/>
      <c r="C38" s="49" t="s">
        <v>6</v>
      </c>
      <c r="D38" s="50"/>
      <c r="E38" s="114">
        <v>0</v>
      </c>
      <c r="F38" s="51"/>
      <c r="G38" s="105">
        <v>162.5</v>
      </c>
      <c r="H38" s="52"/>
      <c r="I38" s="107">
        <f>E38*G38</f>
        <v>0</v>
      </c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thickBot="1">
      <c r="A39" s="12"/>
      <c r="B39" s="44"/>
      <c r="C39" s="54" t="s">
        <v>176</v>
      </c>
      <c r="D39" s="55"/>
      <c r="E39" s="115"/>
      <c r="F39" s="56"/>
      <c r="G39" s="106"/>
      <c r="H39" s="57"/>
      <c r="I39" s="108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>
      <c r="A41" s="12"/>
      <c r="B41" s="44"/>
      <c r="C41" s="49" t="s">
        <v>7</v>
      </c>
      <c r="D41" s="50"/>
      <c r="E41" s="114">
        <v>0</v>
      </c>
      <c r="F41" s="51"/>
      <c r="G41" s="105">
        <v>162.5</v>
      </c>
      <c r="H41" s="52"/>
      <c r="I41" s="107">
        <f>E41*G41</f>
        <v>0</v>
      </c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thickBot="1">
      <c r="A42" s="12"/>
      <c r="B42" s="44"/>
      <c r="C42" s="54" t="s">
        <v>177</v>
      </c>
      <c r="D42" s="55"/>
      <c r="E42" s="115"/>
      <c r="F42" s="56"/>
      <c r="G42" s="109"/>
      <c r="H42" s="57"/>
      <c r="I42" s="110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03">
        <v>0</v>
      </c>
      <c r="F44" s="51"/>
      <c r="G44" s="105"/>
      <c r="H44" s="52"/>
      <c r="I44" s="107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04"/>
      <c r="F45" s="56"/>
      <c r="G45" s="106"/>
      <c r="H45" s="57"/>
      <c r="I45" s="108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03">
        <v>0</v>
      </c>
      <c r="F47" s="51"/>
      <c r="G47" s="105"/>
      <c r="H47" s="52"/>
      <c r="I47" s="107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04"/>
      <c r="F48" s="56"/>
      <c r="G48" s="109"/>
      <c r="H48" s="57"/>
      <c r="I48" s="110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28" s="2" customFormat="1" ht="15" customHeight="1">
      <c r="A50" s="12"/>
      <c r="B50" s="44"/>
      <c r="C50" s="61"/>
      <c r="D50" s="45"/>
      <c r="E50" s="63" t="s">
        <v>10</v>
      </c>
      <c r="F50" s="63"/>
      <c r="G50" s="63" t="s">
        <v>12</v>
      </c>
      <c r="H50" s="64"/>
      <c r="I50" s="63" t="s">
        <v>11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s="2" customFormat="1" ht="22.5" customHeight="1">
      <c r="A52" s="12"/>
      <c r="B52" s="44"/>
      <c r="C52" s="33" t="s">
        <v>29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s="2" customFormat="1" ht="22.5" customHeight="1">
      <c r="A54" s="12"/>
      <c r="B54" s="44"/>
      <c r="C54" s="33" t="s">
        <v>52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2" customFormat="1" ht="22.5" customHeight="1">
      <c r="A56" s="12"/>
      <c r="B56" s="44"/>
      <c r="C56" s="33" t="s">
        <v>30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8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s="2" customFormat="1" ht="22.5" customHeight="1">
      <c r="A58" s="12"/>
      <c r="B58" s="44"/>
      <c r="C58" s="33" t="s">
        <v>55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53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40" s="2" customFormat="1" ht="30" customHeight="1" thickBot="1">
      <c r="A60" s="12"/>
      <c r="B60" s="44"/>
      <c r="C60" s="77" t="s">
        <v>169</v>
      </c>
      <c r="D60" s="70"/>
      <c r="E60" s="24">
        <v>0</v>
      </c>
      <c r="F60" s="70"/>
      <c r="G60" s="100" t="str">
        <f>E62</f>
        <v>PER SPEDIZIONI ALL' ESTERO IL TRASPORTO DEVE ESSERE QUOTATO</v>
      </c>
      <c r="H60" s="101"/>
      <c r="I60" s="102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28" s="2" customFormat="1" ht="18" customHeight="1" hidden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s="2" customFormat="1" ht="30" customHeight="1" hidden="1">
      <c r="A62" s="12"/>
      <c r="B62" s="44"/>
      <c r="C62" s="79" t="s">
        <v>18</v>
      </c>
      <c r="D62" s="80"/>
      <c r="E62" s="139" t="s">
        <v>19</v>
      </c>
      <c r="F62" s="140"/>
      <c r="G62" s="140"/>
      <c r="H62" s="140"/>
      <c r="I62" s="140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40" s="2" customFormat="1" ht="30" customHeight="1" thickBot="1">
      <c r="A64" s="12"/>
      <c r="B64" s="44"/>
      <c r="C64" s="77" t="s">
        <v>56</v>
      </c>
      <c r="D64" s="84"/>
      <c r="E64" s="147" t="s">
        <v>16</v>
      </c>
      <c r="F64" s="148"/>
      <c r="G64" s="148"/>
      <c r="H64" s="148"/>
      <c r="I64" s="148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s="2" customFormat="1" ht="30" customHeight="1">
      <c r="A65" s="12"/>
      <c r="B65" s="44"/>
      <c r="C65" s="33"/>
      <c r="D65" s="84"/>
      <c r="E65" s="149" t="s">
        <v>172</v>
      </c>
      <c r="F65" s="150"/>
      <c r="G65" s="150"/>
      <c r="H65" s="150"/>
      <c r="I65" s="150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s="2" customFormat="1" ht="30" customHeight="1" thickBot="1">
      <c r="A67" s="12"/>
      <c r="B67" s="44"/>
      <c r="C67" s="89" t="s">
        <v>31</v>
      </c>
      <c r="D67" s="80"/>
      <c r="E67" s="100" t="s">
        <v>36</v>
      </c>
      <c r="F67" s="145"/>
      <c r="G67" s="145"/>
      <c r="H67" s="145"/>
      <c r="I67" s="146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28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s="2" customFormat="1" ht="15" customHeight="1">
      <c r="A69" s="12"/>
      <c r="B69" s="44"/>
      <c r="C69" s="61"/>
      <c r="D69" s="45"/>
      <c r="E69" s="63" t="s">
        <v>10</v>
      </c>
      <c r="F69" s="63"/>
      <c r="G69" s="63" t="s">
        <v>12</v>
      </c>
      <c r="H69" s="64"/>
      <c r="I69" s="63" t="s">
        <v>11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s="2" customFormat="1" ht="30" customHeight="1" thickBot="1">
      <c r="A71" s="12"/>
      <c r="B71" s="44"/>
      <c r="C71" s="33" t="s">
        <v>55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s="2" customFormat="1" ht="30" customHeight="1" thickBot="1">
      <c r="A73" s="12"/>
      <c r="B73" s="44"/>
      <c r="C73" s="33" t="s">
        <v>55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2:19" ht="21.75" customHeight="1">
      <c r="B75" s="28"/>
      <c r="C75" s="141" t="s">
        <v>58</v>
      </c>
      <c r="D75" s="142"/>
      <c r="E75" s="142"/>
      <c r="F75" s="142"/>
      <c r="G75" s="142"/>
      <c r="H75" s="142"/>
      <c r="I75" s="142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41" t="s">
        <v>54</v>
      </c>
      <c r="D76" s="142"/>
      <c r="E76" s="142"/>
      <c r="F76" s="142"/>
      <c r="G76" s="142"/>
      <c r="H76" s="142"/>
      <c r="I76" s="142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37" t="s">
        <v>20</v>
      </c>
      <c r="D77" s="138"/>
      <c r="E77" s="138"/>
      <c r="F77" s="138"/>
      <c r="G77" s="138"/>
      <c r="H77" s="138"/>
      <c r="I77" s="138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</sheetData>
  <sheetProtection selectLockedCells="1"/>
  <mergeCells count="42">
    <mergeCell ref="C77:I77"/>
    <mergeCell ref="E62:I62"/>
    <mergeCell ref="C76:I76"/>
    <mergeCell ref="H13:I13"/>
    <mergeCell ref="E67:I67"/>
    <mergeCell ref="E64:I64"/>
    <mergeCell ref="E65:I65"/>
    <mergeCell ref="E25:I25"/>
    <mergeCell ref="C75:I75"/>
    <mergeCell ref="G32:G33"/>
    <mergeCell ref="I32:I33"/>
    <mergeCell ref="G35:G36"/>
    <mergeCell ref="I41:I42"/>
    <mergeCell ref="G41:G42"/>
    <mergeCell ref="E41:E42"/>
    <mergeCell ref="E38:E39"/>
    <mergeCell ref="G38:G39"/>
    <mergeCell ref="I38:I39"/>
    <mergeCell ref="C29:C30"/>
    <mergeCell ref="E29:E30"/>
    <mergeCell ref="G29:G30"/>
    <mergeCell ref="I29:I30"/>
    <mergeCell ref="I35:I36"/>
    <mergeCell ref="E8:I8"/>
    <mergeCell ref="E32:E33"/>
    <mergeCell ref="E35:E36"/>
    <mergeCell ref="C4:I4"/>
    <mergeCell ref="E27:I27"/>
    <mergeCell ref="E9:I9"/>
    <mergeCell ref="E6:I6"/>
    <mergeCell ref="E10:I10"/>
    <mergeCell ref="E15:I15"/>
    <mergeCell ref="E17:I17"/>
    <mergeCell ref="E11:I11"/>
    <mergeCell ref="E7:I7"/>
    <mergeCell ref="G60:I60"/>
    <mergeCell ref="E44:E45"/>
    <mergeCell ref="G44:G45"/>
    <mergeCell ref="I44:I45"/>
    <mergeCell ref="E47:E48"/>
    <mergeCell ref="G47:G48"/>
    <mergeCell ref="I47:I48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2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4"/>
  <sheetViews>
    <sheetView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23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16" t="s">
        <v>179</v>
      </c>
      <c r="D4" s="117"/>
      <c r="E4" s="117"/>
      <c r="F4" s="117"/>
      <c r="G4" s="117"/>
      <c r="H4" s="117"/>
      <c r="I4" s="117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21"/>
      <c r="F6" s="122"/>
      <c r="G6" s="122"/>
      <c r="H6" s="122"/>
      <c r="I6" s="123"/>
      <c r="J6" s="30"/>
    </row>
    <row r="7" spans="2:10" ht="16.5" customHeight="1">
      <c r="B7" s="28"/>
      <c r="C7" s="31"/>
      <c r="D7" s="31"/>
      <c r="E7" s="134" t="s">
        <v>173</v>
      </c>
      <c r="F7" s="126"/>
      <c r="G7" s="126"/>
      <c r="H7" s="126"/>
      <c r="I7" s="127"/>
      <c r="J7" s="30"/>
    </row>
    <row r="8" spans="2:19" ht="16.5" customHeight="1">
      <c r="B8" s="28"/>
      <c r="C8" s="31"/>
      <c r="D8" s="31"/>
      <c r="E8" s="111" t="s">
        <v>174</v>
      </c>
      <c r="F8" s="112"/>
      <c r="G8" s="112"/>
      <c r="H8" s="112"/>
      <c r="I8" s="113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11" t="s">
        <v>59</v>
      </c>
      <c r="F9" s="112"/>
      <c r="G9" s="112"/>
      <c r="H9" s="112"/>
      <c r="I9" s="113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24" t="s">
        <v>175</v>
      </c>
      <c r="F10" s="125"/>
      <c r="G10" s="126"/>
      <c r="H10" s="126"/>
      <c r="I10" s="127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44</v>
      </c>
      <c r="D11" s="29"/>
      <c r="E11" s="129"/>
      <c r="F11" s="130"/>
      <c r="G11" s="131"/>
      <c r="H11" s="132"/>
      <c r="I11" s="133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60</v>
      </c>
      <c r="D13" s="35"/>
      <c r="E13" s="6" t="s">
        <v>60</v>
      </c>
      <c r="F13" s="36"/>
      <c r="G13" s="33"/>
      <c r="H13" s="143"/>
      <c r="I13" s="144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45</v>
      </c>
      <c r="D15" s="35"/>
      <c r="E15" s="154" t="s">
        <v>45</v>
      </c>
      <c r="F15" s="119"/>
      <c r="G15" s="120"/>
      <c r="H15" s="120"/>
      <c r="I15" s="120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N16" s="97"/>
      <c r="O16" s="14"/>
      <c r="P16" s="14"/>
      <c r="Q16" s="14"/>
      <c r="R16" s="14"/>
      <c r="S16" s="14"/>
    </row>
    <row r="17" spans="2:19" ht="30" customHeight="1">
      <c r="B17" s="28"/>
      <c r="C17" s="33" t="s">
        <v>9</v>
      </c>
      <c r="D17" s="35"/>
      <c r="E17" s="154" t="s">
        <v>9</v>
      </c>
      <c r="F17" s="119"/>
      <c r="G17" s="120"/>
      <c r="H17" s="120"/>
      <c r="I17" s="120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46</v>
      </c>
      <c r="D19" s="35"/>
      <c r="E19" s="8" t="s">
        <v>46</v>
      </c>
      <c r="F19" s="36"/>
      <c r="G19" s="33" t="s">
        <v>15</v>
      </c>
      <c r="H19" s="37"/>
      <c r="I19" s="22" t="s">
        <v>15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47</v>
      </c>
      <c r="D21" s="35"/>
      <c r="E21" s="21" t="s">
        <v>40</v>
      </c>
      <c r="F21" s="36"/>
      <c r="G21" s="33" t="s">
        <v>61</v>
      </c>
      <c r="H21" s="37"/>
      <c r="I21" s="7" t="s">
        <v>42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13</v>
      </c>
      <c r="D23" s="35"/>
      <c r="E23" s="22" t="s">
        <v>13</v>
      </c>
      <c r="F23" s="36"/>
      <c r="G23" s="33" t="s">
        <v>62</v>
      </c>
      <c r="H23" s="37"/>
      <c r="I23" s="8" t="s">
        <v>14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63</v>
      </c>
      <c r="D25" s="35"/>
      <c r="E25" s="154" t="s">
        <v>50</v>
      </c>
      <c r="F25" s="119"/>
      <c r="G25" s="120"/>
      <c r="H25" s="120"/>
      <c r="I25" s="120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64</v>
      </c>
      <c r="D27" s="35"/>
      <c r="E27" s="154" t="s">
        <v>64</v>
      </c>
      <c r="F27" s="119"/>
      <c r="G27" s="120"/>
      <c r="H27" s="120"/>
      <c r="I27" s="120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23" s="3" customFormat="1" ht="23.25" customHeight="1">
      <c r="A29" s="11"/>
      <c r="B29" s="40"/>
      <c r="C29" s="135" t="s">
        <v>0</v>
      </c>
      <c r="D29" s="41"/>
      <c r="E29" s="135" t="s">
        <v>1</v>
      </c>
      <c r="F29" s="41"/>
      <c r="G29" s="135" t="s">
        <v>2</v>
      </c>
      <c r="H29" s="41"/>
      <c r="I29" s="135" t="s">
        <v>3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</row>
    <row r="30" spans="2:19" ht="6.75" customHeight="1">
      <c r="B30" s="28"/>
      <c r="C30" s="136"/>
      <c r="D30" s="43"/>
      <c r="E30" s="136"/>
      <c r="F30" s="43"/>
      <c r="G30" s="136"/>
      <c r="H30" s="43"/>
      <c r="I30" s="136"/>
      <c r="J30" s="30"/>
      <c r="O30" s="14"/>
      <c r="P30" s="14"/>
      <c r="Q30" s="14"/>
      <c r="R30" s="14"/>
      <c r="S30" s="14"/>
    </row>
    <row r="31" spans="1:23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</row>
    <row r="32" spans="1:34" s="2" customFormat="1" ht="19.5" customHeight="1">
      <c r="A32" s="12"/>
      <c r="B32" s="44"/>
      <c r="C32" s="49" t="s">
        <v>4</v>
      </c>
      <c r="D32" s="50"/>
      <c r="E32" s="114">
        <v>0</v>
      </c>
      <c r="F32" s="51"/>
      <c r="G32" s="105">
        <v>162.5</v>
      </c>
      <c r="H32" s="52"/>
      <c r="I32" s="107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176</v>
      </c>
      <c r="D33" s="55"/>
      <c r="E33" s="115"/>
      <c r="F33" s="56"/>
      <c r="G33" s="106"/>
      <c r="H33" s="57"/>
      <c r="I33" s="108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5</v>
      </c>
      <c r="D35" s="50"/>
      <c r="E35" s="114">
        <v>0</v>
      </c>
      <c r="F35" s="51"/>
      <c r="G35" s="105">
        <v>162.5</v>
      </c>
      <c r="H35" s="52"/>
      <c r="I35" s="107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177</v>
      </c>
      <c r="D36" s="55"/>
      <c r="E36" s="115"/>
      <c r="F36" s="56"/>
      <c r="G36" s="109"/>
      <c r="H36" s="57"/>
      <c r="I36" s="110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>
      <c r="A38" s="12"/>
      <c r="B38" s="44"/>
      <c r="C38" s="49" t="s">
        <v>6</v>
      </c>
      <c r="D38" s="50"/>
      <c r="E38" s="114">
        <v>0</v>
      </c>
      <c r="F38" s="51"/>
      <c r="G38" s="105">
        <v>162.5</v>
      </c>
      <c r="H38" s="52"/>
      <c r="I38" s="107">
        <f>E38*G38</f>
        <v>0</v>
      </c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thickBot="1">
      <c r="A39" s="12"/>
      <c r="B39" s="44"/>
      <c r="C39" s="54" t="s">
        <v>176</v>
      </c>
      <c r="D39" s="55"/>
      <c r="E39" s="115"/>
      <c r="F39" s="56"/>
      <c r="G39" s="106"/>
      <c r="H39" s="57"/>
      <c r="I39" s="108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>
      <c r="A41" s="12"/>
      <c r="B41" s="44"/>
      <c r="C41" s="49" t="s">
        <v>7</v>
      </c>
      <c r="D41" s="50"/>
      <c r="E41" s="114">
        <v>0</v>
      </c>
      <c r="F41" s="51"/>
      <c r="G41" s="105">
        <v>162.5</v>
      </c>
      <c r="H41" s="52"/>
      <c r="I41" s="107">
        <f>E41*G41</f>
        <v>0</v>
      </c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thickBot="1">
      <c r="A42" s="12"/>
      <c r="B42" s="44"/>
      <c r="C42" s="54" t="s">
        <v>177</v>
      </c>
      <c r="D42" s="55"/>
      <c r="E42" s="115"/>
      <c r="F42" s="56"/>
      <c r="G42" s="109"/>
      <c r="H42" s="57"/>
      <c r="I42" s="110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03">
        <v>0</v>
      </c>
      <c r="F44" s="51"/>
      <c r="G44" s="105"/>
      <c r="H44" s="52"/>
      <c r="I44" s="107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04"/>
      <c r="F45" s="56"/>
      <c r="G45" s="106"/>
      <c r="H45" s="57"/>
      <c r="I45" s="108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03">
        <v>0</v>
      </c>
      <c r="F47" s="51"/>
      <c r="G47" s="105"/>
      <c r="H47" s="52"/>
      <c r="I47" s="107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04"/>
      <c r="F48" s="56"/>
      <c r="G48" s="109"/>
      <c r="H48" s="57"/>
      <c r="I48" s="110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23" s="2" customFormat="1" ht="15" customHeight="1">
      <c r="A50" s="12"/>
      <c r="B50" s="44"/>
      <c r="C50" s="61"/>
      <c r="D50" s="45"/>
      <c r="E50" s="63" t="s">
        <v>49</v>
      </c>
      <c r="F50" s="63"/>
      <c r="G50" s="63" t="s">
        <v>65</v>
      </c>
      <c r="H50" s="64"/>
      <c r="I50" s="63" t="s">
        <v>66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s="2" customFormat="1" ht="22.5" customHeight="1">
      <c r="A52" s="12"/>
      <c r="B52" s="44"/>
      <c r="C52" s="33" t="s">
        <v>67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s="2" customFormat="1" ht="22.5" customHeight="1">
      <c r="A54" s="12"/>
      <c r="B54" s="44"/>
      <c r="C54" s="33" t="s">
        <v>68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</row>
    <row r="55" spans="1:23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2" customFormat="1" ht="22.5" customHeight="1">
      <c r="A56" s="12"/>
      <c r="B56" s="44"/>
      <c r="C56" s="33" t="s">
        <v>48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8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2" customFormat="1" ht="22.5" customHeight="1">
      <c r="A58" s="12"/>
      <c r="B58" s="44"/>
      <c r="C58" s="33" t="s">
        <v>57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69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2" customFormat="1" ht="30" customHeight="1" thickBot="1">
      <c r="A60" s="12"/>
      <c r="B60" s="44"/>
      <c r="C60" s="77" t="s">
        <v>170</v>
      </c>
      <c r="D60" s="70"/>
      <c r="E60" s="24">
        <v>0</v>
      </c>
      <c r="F60" s="70"/>
      <c r="G60" s="100" t="str">
        <f>E62</f>
        <v>THE COST OF DELIVERY WILL BE QUOTED</v>
      </c>
      <c r="H60" s="101"/>
      <c r="I60" s="102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2" customFormat="1" ht="30" customHeight="1" hidden="1" thickBot="1">
      <c r="A62" s="12"/>
      <c r="B62" s="44"/>
      <c r="C62" s="77" t="s">
        <v>70</v>
      </c>
      <c r="D62" s="80"/>
      <c r="E62" s="151" t="s">
        <v>71</v>
      </c>
      <c r="F62" s="152"/>
      <c r="G62" s="152"/>
      <c r="H62" s="152"/>
      <c r="I62" s="153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s="2" customFormat="1" ht="30" customHeight="1" thickBot="1">
      <c r="A64" s="12"/>
      <c r="B64" s="44"/>
      <c r="C64" s="77" t="s">
        <v>72</v>
      </c>
      <c r="D64" s="84"/>
      <c r="E64" s="147" t="s">
        <v>16</v>
      </c>
      <c r="F64" s="148"/>
      <c r="G64" s="148"/>
      <c r="H64" s="148"/>
      <c r="I64" s="148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s="2" customFormat="1" ht="30" customHeight="1">
      <c r="A65" s="12"/>
      <c r="B65" s="44"/>
      <c r="C65" s="33"/>
      <c r="D65" s="84"/>
      <c r="E65" s="149" t="s">
        <v>172</v>
      </c>
      <c r="F65" s="150"/>
      <c r="G65" s="150"/>
      <c r="H65" s="150"/>
      <c r="I65" s="150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s="2" customFormat="1" ht="30" customHeight="1" thickBot="1">
      <c r="A67" s="12"/>
      <c r="B67" s="44"/>
      <c r="C67" s="89" t="s">
        <v>73</v>
      </c>
      <c r="D67" s="80"/>
      <c r="E67" s="100" t="s">
        <v>74</v>
      </c>
      <c r="F67" s="145"/>
      <c r="G67" s="145"/>
      <c r="H67" s="145"/>
      <c r="I67" s="146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2" customFormat="1" ht="15" customHeight="1">
      <c r="A69" s="12"/>
      <c r="B69" s="44"/>
      <c r="C69" s="61"/>
      <c r="D69" s="45"/>
      <c r="E69" s="63" t="s">
        <v>49</v>
      </c>
      <c r="F69" s="63"/>
      <c r="G69" s="63" t="s">
        <v>65</v>
      </c>
      <c r="H69" s="64"/>
      <c r="I69" s="63" t="s">
        <v>66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s="2" customFormat="1" ht="30" customHeight="1" thickBot="1">
      <c r="A71" s="12"/>
      <c r="B71" s="44"/>
      <c r="C71" s="33" t="s">
        <v>57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s="2" customFormat="1" ht="30" customHeight="1" thickBot="1">
      <c r="A73" s="12"/>
      <c r="B73" s="44"/>
      <c r="C73" s="33" t="s">
        <v>57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19" ht="21.75" customHeight="1">
      <c r="B75" s="28"/>
      <c r="C75" s="141" t="s">
        <v>69</v>
      </c>
      <c r="D75" s="142"/>
      <c r="E75" s="142"/>
      <c r="F75" s="142"/>
      <c r="G75" s="142"/>
      <c r="H75" s="142"/>
      <c r="I75" s="142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41" t="s">
        <v>75</v>
      </c>
      <c r="D76" s="142"/>
      <c r="E76" s="142"/>
      <c r="F76" s="142"/>
      <c r="G76" s="142"/>
      <c r="H76" s="142"/>
      <c r="I76" s="142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37" t="s">
        <v>76</v>
      </c>
      <c r="D77" s="138"/>
      <c r="E77" s="138"/>
      <c r="F77" s="138"/>
      <c r="G77" s="138"/>
      <c r="H77" s="138"/>
      <c r="I77" s="138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  <row r="114" spans="3:9" s="10" customFormat="1" ht="12.75">
      <c r="C114" s="13"/>
      <c r="D114" s="13"/>
      <c r="E114" s="13"/>
      <c r="F114" s="13"/>
      <c r="G114" s="13"/>
      <c r="H114" s="13"/>
      <c r="I114" s="13"/>
    </row>
    <row r="115" spans="3:9" s="10" customFormat="1" ht="12.75">
      <c r="C115" s="13"/>
      <c r="D115" s="13"/>
      <c r="E115" s="13"/>
      <c r="F115" s="13"/>
      <c r="G115" s="13"/>
      <c r="H115" s="13"/>
      <c r="I115" s="13"/>
    </row>
    <row r="116" spans="3:9" s="10" customFormat="1" ht="12.75">
      <c r="C116" s="13"/>
      <c r="D116" s="13"/>
      <c r="E116" s="13"/>
      <c r="F116" s="13"/>
      <c r="G116" s="13"/>
      <c r="H116" s="13"/>
      <c r="I116" s="13"/>
    </row>
    <row r="117" spans="3:9" s="10" customFormat="1" ht="12.75">
      <c r="C117" s="13"/>
      <c r="D117" s="13"/>
      <c r="E117" s="13"/>
      <c r="F117" s="13"/>
      <c r="G117" s="13"/>
      <c r="H117" s="13"/>
      <c r="I117" s="13"/>
    </row>
    <row r="118" spans="3:9" s="10" customFormat="1" ht="12.75">
      <c r="C118" s="13"/>
      <c r="D118" s="13"/>
      <c r="E118" s="13"/>
      <c r="F118" s="13"/>
      <c r="G118" s="13"/>
      <c r="H118" s="13"/>
      <c r="I118" s="13"/>
    </row>
    <row r="119" spans="3:9" s="10" customFormat="1" ht="12.75">
      <c r="C119" s="13"/>
      <c r="D119" s="13"/>
      <c r="E119" s="13"/>
      <c r="F119" s="13"/>
      <c r="G119" s="13"/>
      <c r="H119" s="13"/>
      <c r="I119" s="13"/>
    </row>
    <row r="120" spans="3:9" s="10" customFormat="1" ht="12.75">
      <c r="C120" s="13"/>
      <c r="D120" s="13"/>
      <c r="E120" s="13"/>
      <c r="F120" s="13"/>
      <c r="G120" s="13"/>
      <c r="H120" s="13"/>
      <c r="I120" s="13"/>
    </row>
    <row r="121" spans="3:9" s="10" customFormat="1" ht="12.75">
      <c r="C121" s="13"/>
      <c r="D121" s="13"/>
      <c r="E121" s="13"/>
      <c r="F121" s="13"/>
      <c r="G121" s="13"/>
      <c r="H121" s="13"/>
      <c r="I121" s="13"/>
    </row>
    <row r="122" spans="3:9" s="10" customFormat="1" ht="12.75">
      <c r="C122" s="13"/>
      <c r="D122" s="13"/>
      <c r="E122" s="13"/>
      <c r="F122" s="13"/>
      <c r="G122" s="13"/>
      <c r="H122" s="13"/>
      <c r="I122" s="13"/>
    </row>
    <row r="123" spans="3:9" s="10" customFormat="1" ht="12.75">
      <c r="C123" s="13"/>
      <c r="D123" s="13"/>
      <c r="E123" s="13"/>
      <c r="F123" s="13"/>
      <c r="G123" s="13"/>
      <c r="H123" s="13"/>
      <c r="I123" s="13"/>
    </row>
    <row r="124" spans="3:9" s="10" customFormat="1" ht="12.75">
      <c r="C124" s="13"/>
      <c r="D124" s="13"/>
      <c r="E124" s="13"/>
      <c r="F124" s="13"/>
      <c r="G124" s="13"/>
      <c r="H124" s="13"/>
      <c r="I124" s="13"/>
    </row>
    <row r="125" spans="3:9" s="10" customFormat="1" ht="12.75">
      <c r="C125" s="13"/>
      <c r="D125" s="13"/>
      <c r="E125" s="13"/>
      <c r="F125" s="13"/>
      <c r="G125" s="13"/>
      <c r="H125" s="13"/>
      <c r="I125" s="13"/>
    </row>
    <row r="126" spans="3:9" s="10" customFormat="1" ht="12.75">
      <c r="C126" s="13"/>
      <c r="D126" s="13"/>
      <c r="E126" s="13"/>
      <c r="F126" s="13"/>
      <c r="G126" s="13"/>
      <c r="H126" s="13"/>
      <c r="I126" s="13"/>
    </row>
    <row r="127" spans="3:9" s="10" customFormat="1" ht="12.75">
      <c r="C127" s="13"/>
      <c r="D127" s="13"/>
      <c r="E127" s="13"/>
      <c r="F127" s="13"/>
      <c r="G127" s="13"/>
      <c r="H127" s="13"/>
      <c r="I127" s="13"/>
    </row>
    <row r="128" spans="3:9" s="10" customFormat="1" ht="12.75">
      <c r="C128" s="13"/>
      <c r="D128" s="13"/>
      <c r="E128" s="13"/>
      <c r="F128" s="13"/>
      <c r="G128" s="13"/>
      <c r="H128" s="13"/>
      <c r="I128" s="13"/>
    </row>
    <row r="129" spans="3:9" s="10" customFormat="1" ht="12.75">
      <c r="C129" s="13"/>
      <c r="D129" s="13"/>
      <c r="E129" s="13"/>
      <c r="F129" s="13"/>
      <c r="G129" s="13"/>
      <c r="H129" s="13"/>
      <c r="I129" s="13"/>
    </row>
    <row r="130" spans="3:9" s="10" customFormat="1" ht="12.75">
      <c r="C130" s="13"/>
      <c r="D130" s="13"/>
      <c r="E130" s="13"/>
      <c r="F130" s="13"/>
      <c r="G130" s="13"/>
      <c r="H130" s="13"/>
      <c r="I130" s="13"/>
    </row>
    <row r="131" spans="3:9" s="10" customFormat="1" ht="12.75">
      <c r="C131" s="13"/>
      <c r="D131" s="13"/>
      <c r="E131" s="13"/>
      <c r="F131" s="13"/>
      <c r="G131" s="13"/>
      <c r="H131" s="13"/>
      <c r="I131" s="13"/>
    </row>
    <row r="132" spans="3:9" s="10" customFormat="1" ht="12.75">
      <c r="C132" s="13"/>
      <c r="D132" s="13"/>
      <c r="E132" s="13"/>
      <c r="F132" s="13"/>
      <c r="G132" s="13"/>
      <c r="H132" s="13"/>
      <c r="I132" s="13"/>
    </row>
    <row r="133" spans="3:9" s="10" customFormat="1" ht="12.75">
      <c r="C133" s="13"/>
      <c r="D133" s="13"/>
      <c r="E133" s="13"/>
      <c r="F133" s="13"/>
      <c r="G133" s="13"/>
      <c r="H133" s="13"/>
      <c r="I133" s="13"/>
    </row>
    <row r="134" spans="3:9" s="10" customFormat="1" ht="12.75">
      <c r="C134" s="13"/>
      <c r="D134" s="13"/>
      <c r="E134" s="13"/>
      <c r="F134" s="13"/>
      <c r="G134" s="13"/>
      <c r="H134" s="13"/>
      <c r="I134" s="13"/>
    </row>
    <row r="135" spans="3:9" s="10" customFormat="1" ht="12.75">
      <c r="C135" s="13"/>
      <c r="D135" s="13"/>
      <c r="E135" s="13"/>
      <c r="F135" s="13"/>
      <c r="G135" s="13"/>
      <c r="H135" s="13"/>
      <c r="I135" s="13"/>
    </row>
    <row r="136" spans="3:9" s="10" customFormat="1" ht="12.75">
      <c r="C136" s="13"/>
      <c r="D136" s="13"/>
      <c r="E136" s="13"/>
      <c r="F136" s="13"/>
      <c r="G136" s="13"/>
      <c r="H136" s="13"/>
      <c r="I136" s="13"/>
    </row>
    <row r="137" spans="3:9" s="10" customFormat="1" ht="12.75">
      <c r="C137" s="13"/>
      <c r="D137" s="13"/>
      <c r="E137" s="13"/>
      <c r="F137" s="13"/>
      <c r="G137" s="13"/>
      <c r="H137" s="13"/>
      <c r="I137" s="13"/>
    </row>
    <row r="138" spans="3:9" s="10" customFormat="1" ht="12.75">
      <c r="C138" s="13"/>
      <c r="D138" s="13"/>
      <c r="E138" s="13"/>
      <c r="F138" s="13"/>
      <c r="G138" s="13"/>
      <c r="H138" s="13"/>
      <c r="I138" s="13"/>
    </row>
    <row r="139" spans="3:9" s="10" customFormat="1" ht="12.75">
      <c r="C139" s="13"/>
      <c r="D139" s="13"/>
      <c r="E139" s="13"/>
      <c r="F139" s="13"/>
      <c r="G139" s="13"/>
      <c r="H139" s="13"/>
      <c r="I139" s="13"/>
    </row>
    <row r="140" spans="3:9" s="10" customFormat="1" ht="12.75">
      <c r="C140" s="13"/>
      <c r="D140" s="13"/>
      <c r="E140" s="13"/>
      <c r="F140" s="13"/>
      <c r="G140" s="13"/>
      <c r="H140" s="13"/>
      <c r="I140" s="13"/>
    </row>
    <row r="141" spans="3:9" s="10" customFormat="1" ht="12.75">
      <c r="C141" s="13"/>
      <c r="D141" s="13"/>
      <c r="E141" s="13"/>
      <c r="F141" s="13"/>
      <c r="G141" s="13"/>
      <c r="H141" s="13"/>
      <c r="I141" s="13"/>
    </row>
    <row r="142" spans="3:9" s="10" customFormat="1" ht="12.75">
      <c r="C142" s="13"/>
      <c r="D142" s="13"/>
      <c r="E142" s="13"/>
      <c r="F142" s="13"/>
      <c r="G142" s="13"/>
      <c r="H142" s="13"/>
      <c r="I142" s="13"/>
    </row>
    <row r="143" spans="3:9" s="10" customFormat="1" ht="12.75">
      <c r="C143" s="13"/>
      <c r="D143" s="13"/>
      <c r="E143" s="13"/>
      <c r="F143" s="13"/>
      <c r="G143" s="13"/>
      <c r="H143" s="13"/>
      <c r="I143" s="13"/>
    </row>
    <row r="144" spans="3:9" s="10" customFormat="1" ht="12.75">
      <c r="C144" s="13"/>
      <c r="D144" s="13"/>
      <c r="E144" s="13"/>
      <c r="F144" s="13"/>
      <c r="G144" s="13"/>
      <c r="H144" s="13"/>
      <c r="I144" s="13"/>
    </row>
    <row r="145" spans="3:9" s="10" customFormat="1" ht="12.75">
      <c r="C145" s="13"/>
      <c r="D145" s="13"/>
      <c r="E145" s="13"/>
      <c r="F145" s="13"/>
      <c r="G145" s="13"/>
      <c r="H145" s="13"/>
      <c r="I145" s="13"/>
    </row>
    <row r="146" spans="3:9" s="10" customFormat="1" ht="12.75">
      <c r="C146" s="13"/>
      <c r="D146" s="13"/>
      <c r="E146" s="13"/>
      <c r="F146" s="13"/>
      <c r="G146" s="13"/>
      <c r="H146" s="13"/>
      <c r="I146" s="13"/>
    </row>
    <row r="147" spans="3:9" s="10" customFormat="1" ht="12.75">
      <c r="C147" s="13"/>
      <c r="D147" s="13"/>
      <c r="E147" s="13"/>
      <c r="F147" s="13"/>
      <c r="G147" s="13"/>
      <c r="H147" s="13"/>
      <c r="I147" s="13"/>
    </row>
    <row r="148" spans="3:9" s="10" customFormat="1" ht="12.75">
      <c r="C148" s="13"/>
      <c r="D148" s="13"/>
      <c r="E148" s="13"/>
      <c r="F148" s="13"/>
      <c r="G148" s="13"/>
      <c r="H148" s="13"/>
      <c r="I148" s="13"/>
    </row>
    <row r="149" spans="3:9" s="10" customFormat="1" ht="12.75">
      <c r="C149" s="13"/>
      <c r="D149" s="13"/>
      <c r="E149" s="13"/>
      <c r="F149" s="13"/>
      <c r="G149" s="13"/>
      <c r="H149" s="13"/>
      <c r="I149" s="13"/>
    </row>
    <row r="150" spans="3:9" s="10" customFormat="1" ht="12.75">
      <c r="C150" s="13"/>
      <c r="D150" s="13"/>
      <c r="E150" s="13"/>
      <c r="F150" s="13"/>
      <c r="G150" s="13"/>
      <c r="H150" s="13"/>
      <c r="I150" s="13"/>
    </row>
    <row r="151" spans="3:9" s="10" customFormat="1" ht="12.75">
      <c r="C151" s="13"/>
      <c r="D151" s="13"/>
      <c r="E151" s="13"/>
      <c r="F151" s="13"/>
      <c r="G151" s="13"/>
      <c r="H151" s="13"/>
      <c r="I151" s="13"/>
    </row>
    <row r="152" spans="3:9" s="10" customFormat="1" ht="12.75">
      <c r="C152" s="13"/>
      <c r="D152" s="13"/>
      <c r="E152" s="13"/>
      <c r="F152" s="13"/>
      <c r="G152" s="13"/>
      <c r="H152" s="13"/>
      <c r="I152" s="13"/>
    </row>
    <row r="153" spans="3:9" s="10" customFormat="1" ht="12.75">
      <c r="C153" s="13"/>
      <c r="D153" s="13"/>
      <c r="E153" s="13"/>
      <c r="F153" s="13"/>
      <c r="G153" s="13"/>
      <c r="H153" s="13"/>
      <c r="I153" s="13"/>
    </row>
    <row r="154" spans="3:9" s="10" customFormat="1" ht="12.75">
      <c r="C154" s="13"/>
      <c r="D154" s="13"/>
      <c r="E154" s="13"/>
      <c r="F154" s="13"/>
      <c r="G154" s="13"/>
      <c r="H154" s="13"/>
      <c r="I154" s="13"/>
    </row>
    <row r="155" spans="3:9" s="10" customFormat="1" ht="12.75">
      <c r="C155" s="13"/>
      <c r="D155" s="13"/>
      <c r="E155" s="13"/>
      <c r="F155" s="13"/>
      <c r="G155" s="13"/>
      <c r="H155" s="13"/>
      <c r="I155" s="13"/>
    </row>
    <row r="156" spans="3:9" s="10" customFormat="1" ht="12.75">
      <c r="C156" s="13"/>
      <c r="D156" s="13"/>
      <c r="E156" s="13"/>
      <c r="F156" s="13"/>
      <c r="G156" s="13"/>
      <c r="H156" s="13"/>
      <c r="I156" s="13"/>
    </row>
    <row r="157" spans="3:9" s="10" customFormat="1" ht="12.75">
      <c r="C157" s="13"/>
      <c r="D157" s="13"/>
      <c r="E157" s="13"/>
      <c r="F157" s="13"/>
      <c r="G157" s="13"/>
      <c r="H157" s="13"/>
      <c r="I157" s="13"/>
    </row>
    <row r="158" spans="3:9" s="10" customFormat="1" ht="12.75">
      <c r="C158" s="13"/>
      <c r="D158" s="13"/>
      <c r="E158" s="13"/>
      <c r="F158" s="13"/>
      <c r="G158" s="13"/>
      <c r="H158" s="13"/>
      <c r="I158" s="13"/>
    </row>
    <row r="159" spans="3:9" s="10" customFormat="1" ht="12.75">
      <c r="C159" s="13"/>
      <c r="D159" s="13"/>
      <c r="E159" s="13"/>
      <c r="F159" s="13"/>
      <c r="G159" s="13"/>
      <c r="H159" s="13"/>
      <c r="I159" s="13"/>
    </row>
    <row r="160" spans="3:9" s="10" customFormat="1" ht="12.75">
      <c r="C160" s="13"/>
      <c r="D160" s="13"/>
      <c r="E160" s="13"/>
      <c r="F160" s="13"/>
      <c r="G160" s="13"/>
      <c r="H160" s="13"/>
      <c r="I160" s="13"/>
    </row>
    <row r="161" spans="3:9" s="10" customFormat="1" ht="12.75">
      <c r="C161" s="13"/>
      <c r="D161" s="13"/>
      <c r="E161" s="13"/>
      <c r="F161" s="13"/>
      <c r="G161" s="13"/>
      <c r="H161" s="13"/>
      <c r="I161" s="13"/>
    </row>
    <row r="162" spans="3:9" s="10" customFormat="1" ht="12.75">
      <c r="C162" s="13"/>
      <c r="D162" s="13"/>
      <c r="E162" s="13"/>
      <c r="F162" s="13"/>
      <c r="G162" s="13"/>
      <c r="H162" s="13"/>
      <c r="I162" s="13"/>
    </row>
    <row r="163" spans="3:9" s="10" customFormat="1" ht="12.75">
      <c r="C163" s="13"/>
      <c r="D163" s="13"/>
      <c r="E163" s="13"/>
      <c r="F163" s="13"/>
      <c r="G163" s="13"/>
      <c r="H163" s="13"/>
      <c r="I163" s="13"/>
    </row>
    <row r="164" spans="3:9" s="10" customFormat="1" ht="12.75">
      <c r="C164" s="13"/>
      <c r="D164" s="13"/>
      <c r="E164" s="13"/>
      <c r="F164" s="13"/>
      <c r="G164" s="13"/>
      <c r="H164" s="13"/>
      <c r="I164" s="13"/>
    </row>
    <row r="165" spans="3:9" s="10" customFormat="1" ht="12.75">
      <c r="C165" s="13"/>
      <c r="D165" s="13"/>
      <c r="E165" s="13"/>
      <c r="F165" s="13"/>
      <c r="G165" s="13"/>
      <c r="H165" s="13"/>
      <c r="I165" s="13"/>
    </row>
    <row r="166" spans="3:9" s="10" customFormat="1" ht="12.75">
      <c r="C166" s="13"/>
      <c r="D166" s="13"/>
      <c r="E166" s="13"/>
      <c r="F166" s="13"/>
      <c r="G166" s="13"/>
      <c r="H166" s="13"/>
      <c r="I166" s="13"/>
    </row>
    <row r="167" spans="3:9" s="10" customFormat="1" ht="12.75">
      <c r="C167" s="13"/>
      <c r="D167" s="13"/>
      <c r="E167" s="13"/>
      <c r="F167" s="13"/>
      <c r="G167" s="13"/>
      <c r="H167" s="13"/>
      <c r="I167" s="13"/>
    </row>
    <row r="168" spans="3:9" s="10" customFormat="1" ht="12.75">
      <c r="C168" s="13"/>
      <c r="D168" s="13"/>
      <c r="E168" s="13"/>
      <c r="F168" s="13"/>
      <c r="G168" s="13"/>
      <c r="H168" s="13"/>
      <c r="I168" s="13"/>
    </row>
    <row r="169" spans="3:9" s="10" customFormat="1" ht="12.75">
      <c r="C169" s="13"/>
      <c r="D169" s="13"/>
      <c r="E169" s="13"/>
      <c r="F169" s="13"/>
      <c r="G169" s="13"/>
      <c r="H169" s="13"/>
      <c r="I169" s="13"/>
    </row>
    <row r="170" spans="3:9" s="10" customFormat="1" ht="12.75">
      <c r="C170" s="13"/>
      <c r="D170" s="13"/>
      <c r="E170" s="13"/>
      <c r="F170" s="13"/>
      <c r="G170" s="13"/>
      <c r="H170" s="13"/>
      <c r="I170" s="13"/>
    </row>
    <row r="171" spans="3:9" s="10" customFormat="1" ht="12.75">
      <c r="C171" s="13"/>
      <c r="D171" s="13"/>
      <c r="E171" s="13"/>
      <c r="F171" s="13"/>
      <c r="G171" s="13"/>
      <c r="H171" s="13"/>
      <c r="I171" s="13"/>
    </row>
    <row r="172" spans="3:9" s="10" customFormat="1" ht="12.75">
      <c r="C172" s="13"/>
      <c r="D172" s="13"/>
      <c r="E172" s="13"/>
      <c r="F172" s="13"/>
      <c r="G172" s="13"/>
      <c r="H172" s="13"/>
      <c r="I172" s="13"/>
    </row>
    <row r="173" spans="3:9" s="10" customFormat="1" ht="12.75">
      <c r="C173" s="13"/>
      <c r="D173" s="13"/>
      <c r="E173" s="13"/>
      <c r="F173" s="13"/>
      <c r="G173" s="13"/>
      <c r="H173" s="13"/>
      <c r="I173" s="13"/>
    </row>
    <row r="174" spans="3:9" s="10" customFormat="1" ht="12.75">
      <c r="C174" s="13"/>
      <c r="D174" s="13"/>
      <c r="E174" s="13"/>
      <c r="F174" s="13"/>
      <c r="G174" s="13"/>
      <c r="H174" s="13"/>
      <c r="I174" s="13"/>
    </row>
    <row r="175" spans="3:9" s="10" customFormat="1" ht="12.75">
      <c r="C175" s="13"/>
      <c r="D175" s="13"/>
      <c r="E175" s="13"/>
      <c r="F175" s="13"/>
      <c r="G175" s="13"/>
      <c r="H175" s="13"/>
      <c r="I175" s="13"/>
    </row>
    <row r="176" spans="3:9" s="10" customFormat="1" ht="12.75">
      <c r="C176" s="13"/>
      <c r="D176" s="13"/>
      <c r="E176" s="13"/>
      <c r="F176" s="13"/>
      <c r="G176" s="13"/>
      <c r="H176" s="13"/>
      <c r="I176" s="13"/>
    </row>
    <row r="177" spans="3:9" s="10" customFormat="1" ht="12.75">
      <c r="C177" s="13"/>
      <c r="D177" s="13"/>
      <c r="E177" s="13"/>
      <c r="F177" s="13"/>
      <c r="G177" s="13"/>
      <c r="H177" s="13"/>
      <c r="I177" s="13"/>
    </row>
    <row r="178" spans="3:9" s="10" customFormat="1" ht="12.75">
      <c r="C178" s="13"/>
      <c r="D178" s="13"/>
      <c r="E178" s="13"/>
      <c r="F178" s="13"/>
      <c r="G178" s="13"/>
      <c r="H178" s="13"/>
      <c r="I178" s="13"/>
    </row>
    <row r="179" spans="3:9" s="10" customFormat="1" ht="12.75">
      <c r="C179" s="13"/>
      <c r="D179" s="13"/>
      <c r="E179" s="13"/>
      <c r="F179" s="13"/>
      <c r="G179" s="13"/>
      <c r="H179" s="13"/>
      <c r="I179" s="13"/>
    </row>
    <row r="180" spans="3:9" s="10" customFormat="1" ht="12.75">
      <c r="C180" s="13"/>
      <c r="D180" s="13"/>
      <c r="E180" s="13"/>
      <c r="F180" s="13"/>
      <c r="G180" s="13"/>
      <c r="H180" s="13"/>
      <c r="I180" s="13"/>
    </row>
    <row r="181" spans="3:9" s="10" customFormat="1" ht="12.75">
      <c r="C181" s="13"/>
      <c r="D181" s="13"/>
      <c r="E181" s="13"/>
      <c r="F181" s="13"/>
      <c r="G181" s="13"/>
      <c r="H181" s="13"/>
      <c r="I181" s="13"/>
    </row>
    <row r="182" spans="3:9" s="10" customFormat="1" ht="12.75">
      <c r="C182" s="13"/>
      <c r="D182" s="13"/>
      <c r="E182" s="13"/>
      <c r="F182" s="13"/>
      <c r="G182" s="13"/>
      <c r="H182" s="13"/>
      <c r="I182" s="13"/>
    </row>
    <row r="183" spans="3:9" s="10" customFormat="1" ht="12.75">
      <c r="C183" s="13"/>
      <c r="D183" s="13"/>
      <c r="E183" s="13"/>
      <c r="F183" s="13"/>
      <c r="G183" s="13"/>
      <c r="H183" s="13"/>
      <c r="I183" s="13"/>
    </row>
    <row r="184" spans="3:9" s="10" customFormat="1" ht="12.75">
      <c r="C184" s="13"/>
      <c r="D184" s="13"/>
      <c r="E184" s="13"/>
      <c r="F184" s="13"/>
      <c r="G184" s="13"/>
      <c r="H184" s="13"/>
      <c r="I184" s="13"/>
    </row>
    <row r="185" spans="3:9" s="10" customFormat="1" ht="12.75">
      <c r="C185" s="13"/>
      <c r="D185" s="13"/>
      <c r="E185" s="13"/>
      <c r="F185" s="13"/>
      <c r="G185" s="13"/>
      <c r="H185" s="13"/>
      <c r="I185" s="13"/>
    </row>
    <row r="186" spans="3:9" s="10" customFormat="1" ht="12.75">
      <c r="C186" s="13"/>
      <c r="D186" s="13"/>
      <c r="E186" s="13"/>
      <c r="F186" s="13"/>
      <c r="G186" s="13"/>
      <c r="H186" s="13"/>
      <c r="I186" s="13"/>
    </row>
    <row r="187" spans="3:9" s="10" customFormat="1" ht="12.75">
      <c r="C187" s="13"/>
      <c r="D187" s="13"/>
      <c r="E187" s="13"/>
      <c r="F187" s="13"/>
      <c r="G187" s="13"/>
      <c r="H187" s="13"/>
      <c r="I187" s="13"/>
    </row>
    <row r="188" spans="3:9" s="10" customFormat="1" ht="12.75">
      <c r="C188" s="13"/>
      <c r="D188" s="13"/>
      <c r="E188" s="13"/>
      <c r="F188" s="13"/>
      <c r="G188" s="13"/>
      <c r="H188" s="13"/>
      <c r="I188" s="13"/>
    </row>
    <row r="189" spans="3:9" s="10" customFormat="1" ht="12.75">
      <c r="C189" s="13"/>
      <c r="D189" s="13"/>
      <c r="E189" s="13"/>
      <c r="F189" s="13"/>
      <c r="G189" s="13"/>
      <c r="H189" s="13"/>
      <c r="I189" s="13"/>
    </row>
    <row r="190" spans="3:9" s="10" customFormat="1" ht="12.75">
      <c r="C190" s="13"/>
      <c r="D190" s="13"/>
      <c r="E190" s="13"/>
      <c r="F190" s="13"/>
      <c r="G190" s="13"/>
      <c r="H190" s="13"/>
      <c r="I190" s="13"/>
    </row>
    <row r="191" spans="3:9" s="10" customFormat="1" ht="12.75">
      <c r="C191" s="13"/>
      <c r="D191" s="13"/>
      <c r="E191" s="13"/>
      <c r="F191" s="13"/>
      <c r="G191" s="13"/>
      <c r="H191" s="13"/>
      <c r="I191" s="13"/>
    </row>
    <row r="192" spans="3:9" s="10" customFormat="1" ht="12.75">
      <c r="C192" s="13"/>
      <c r="D192" s="13"/>
      <c r="E192" s="13"/>
      <c r="F192" s="13"/>
      <c r="G192" s="13"/>
      <c r="H192" s="13"/>
      <c r="I192" s="13"/>
    </row>
    <row r="193" spans="3:9" s="10" customFormat="1" ht="12.75">
      <c r="C193" s="13"/>
      <c r="D193" s="13"/>
      <c r="E193" s="13"/>
      <c r="F193" s="13"/>
      <c r="G193" s="13"/>
      <c r="H193" s="13"/>
      <c r="I193" s="13"/>
    </row>
    <row r="194" spans="3:9" s="10" customFormat="1" ht="12.75">
      <c r="C194" s="13"/>
      <c r="D194" s="13"/>
      <c r="E194" s="13"/>
      <c r="F194" s="13"/>
      <c r="G194" s="13"/>
      <c r="H194" s="13"/>
      <c r="I194" s="13"/>
    </row>
  </sheetData>
  <sheetProtection password="A2A7" sheet="1" objects="1" scenarios="1" selectLockedCells="1"/>
  <mergeCells count="42"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  <mergeCell ref="C29:C30"/>
    <mergeCell ref="E29:E30"/>
    <mergeCell ref="G29:G30"/>
    <mergeCell ref="I29:I30"/>
    <mergeCell ref="E32:E33"/>
    <mergeCell ref="G32:G33"/>
    <mergeCell ref="I32:I33"/>
    <mergeCell ref="E35:E36"/>
    <mergeCell ref="G35:G36"/>
    <mergeCell ref="I35:I36"/>
    <mergeCell ref="E38:E39"/>
    <mergeCell ref="G38:G39"/>
    <mergeCell ref="I38:I39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67:I67"/>
    <mergeCell ref="C75:I75"/>
    <mergeCell ref="C76:I76"/>
    <mergeCell ref="C77:I77"/>
    <mergeCell ref="E65:I6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4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7"/>
  <sheetViews>
    <sheetView showRowColHeaders="0" zoomScalePageLayoutView="0" workbookViewId="0" topLeftCell="A1">
      <selection activeCell="E15" sqref="E15:I15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34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16" t="s">
        <v>180</v>
      </c>
      <c r="D4" s="117"/>
      <c r="E4" s="117"/>
      <c r="F4" s="117"/>
      <c r="G4" s="117"/>
      <c r="H4" s="117"/>
      <c r="I4" s="117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21"/>
      <c r="F6" s="122"/>
      <c r="G6" s="122"/>
      <c r="H6" s="122"/>
      <c r="I6" s="123"/>
      <c r="J6" s="30"/>
    </row>
    <row r="7" spans="2:10" ht="16.5" customHeight="1">
      <c r="B7" s="28"/>
      <c r="C7" s="31"/>
      <c r="D7" s="31"/>
      <c r="E7" s="134" t="s">
        <v>173</v>
      </c>
      <c r="F7" s="126"/>
      <c r="G7" s="126"/>
      <c r="H7" s="126"/>
      <c r="I7" s="127"/>
      <c r="J7" s="30"/>
    </row>
    <row r="8" spans="2:19" ht="16.5" customHeight="1">
      <c r="B8" s="28"/>
      <c r="C8" s="31"/>
      <c r="D8" s="31"/>
      <c r="E8" s="111" t="s">
        <v>174</v>
      </c>
      <c r="F8" s="112"/>
      <c r="G8" s="112"/>
      <c r="H8" s="112"/>
      <c r="I8" s="113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11" t="s">
        <v>59</v>
      </c>
      <c r="F9" s="112"/>
      <c r="G9" s="112"/>
      <c r="H9" s="112"/>
      <c r="I9" s="113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24" t="s">
        <v>175</v>
      </c>
      <c r="F10" s="125"/>
      <c r="G10" s="126"/>
      <c r="H10" s="126"/>
      <c r="I10" s="127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21</v>
      </c>
      <c r="D11" s="29"/>
      <c r="E11" s="129"/>
      <c r="F11" s="130"/>
      <c r="G11" s="131"/>
      <c r="H11" s="132"/>
      <c r="I11" s="133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77</v>
      </c>
      <c r="D13" s="35"/>
      <c r="E13" s="6" t="s">
        <v>77</v>
      </c>
      <c r="F13" s="36"/>
      <c r="G13" s="33"/>
      <c r="H13" s="143"/>
      <c r="I13" s="144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78</v>
      </c>
      <c r="D15" s="35"/>
      <c r="E15" s="163" t="s">
        <v>78</v>
      </c>
      <c r="F15" s="119"/>
      <c r="G15" s="120"/>
      <c r="H15" s="120"/>
      <c r="I15" s="120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79</v>
      </c>
      <c r="D17" s="35"/>
      <c r="E17" s="154" t="s">
        <v>79</v>
      </c>
      <c r="F17" s="119"/>
      <c r="G17" s="120"/>
      <c r="H17" s="120"/>
      <c r="I17" s="120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46</v>
      </c>
      <c r="D19" s="35"/>
      <c r="E19" s="8" t="s">
        <v>46</v>
      </c>
      <c r="F19" s="36"/>
      <c r="G19" s="33" t="s">
        <v>80</v>
      </c>
      <c r="H19" s="37"/>
      <c r="I19" s="22" t="s">
        <v>80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110</v>
      </c>
      <c r="D21" s="35"/>
      <c r="E21" s="23" t="s">
        <v>110</v>
      </c>
      <c r="F21" s="36"/>
      <c r="G21" s="33" t="s">
        <v>81</v>
      </c>
      <c r="H21" s="37"/>
      <c r="I21" s="7" t="s">
        <v>42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82</v>
      </c>
      <c r="D23" s="35"/>
      <c r="E23" s="22" t="s">
        <v>82</v>
      </c>
      <c r="F23" s="36"/>
      <c r="G23" s="33" t="s">
        <v>83</v>
      </c>
      <c r="H23" s="37"/>
      <c r="I23" s="8" t="s">
        <v>83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85</v>
      </c>
      <c r="D25" s="35"/>
      <c r="E25" s="162" t="s">
        <v>84</v>
      </c>
      <c r="F25" s="119"/>
      <c r="G25" s="120"/>
      <c r="H25" s="120"/>
      <c r="I25" s="120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86</v>
      </c>
      <c r="D27" s="35"/>
      <c r="E27" s="162" t="s">
        <v>86</v>
      </c>
      <c r="F27" s="119"/>
      <c r="G27" s="120"/>
      <c r="H27" s="120"/>
      <c r="I27" s="120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34" s="3" customFormat="1" ht="23.25" customHeight="1">
      <c r="A29" s="11"/>
      <c r="B29" s="40"/>
      <c r="C29" s="160" t="s">
        <v>87</v>
      </c>
      <c r="D29" s="94"/>
      <c r="E29" s="160" t="s">
        <v>88</v>
      </c>
      <c r="F29" s="94"/>
      <c r="G29" s="160" t="s">
        <v>89</v>
      </c>
      <c r="H29" s="94"/>
      <c r="I29" s="160" t="s">
        <v>90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2:19" ht="6.75" customHeight="1">
      <c r="B30" s="28"/>
      <c r="C30" s="161"/>
      <c r="D30" s="95"/>
      <c r="E30" s="161"/>
      <c r="F30" s="95"/>
      <c r="G30" s="161"/>
      <c r="H30" s="95"/>
      <c r="I30" s="161"/>
      <c r="J30" s="30"/>
      <c r="O30" s="14"/>
      <c r="P30" s="14"/>
      <c r="Q30" s="14"/>
      <c r="R30" s="14"/>
      <c r="S30" s="14"/>
    </row>
    <row r="31" spans="1:34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2" customFormat="1" ht="19.5" customHeight="1">
      <c r="A32" s="12"/>
      <c r="B32" s="44"/>
      <c r="C32" s="49" t="s">
        <v>4</v>
      </c>
      <c r="D32" s="50"/>
      <c r="E32" s="114">
        <v>0</v>
      </c>
      <c r="F32" s="51"/>
      <c r="G32" s="105">
        <v>162.5</v>
      </c>
      <c r="H32" s="52"/>
      <c r="I32" s="107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176</v>
      </c>
      <c r="D33" s="55"/>
      <c r="E33" s="115"/>
      <c r="F33" s="56"/>
      <c r="G33" s="106"/>
      <c r="H33" s="57"/>
      <c r="I33" s="108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5</v>
      </c>
      <c r="D35" s="50"/>
      <c r="E35" s="114">
        <v>0</v>
      </c>
      <c r="F35" s="51"/>
      <c r="G35" s="105">
        <v>162.5</v>
      </c>
      <c r="H35" s="52"/>
      <c r="I35" s="107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177</v>
      </c>
      <c r="D36" s="55"/>
      <c r="E36" s="115"/>
      <c r="F36" s="56"/>
      <c r="G36" s="109"/>
      <c r="H36" s="57"/>
      <c r="I36" s="110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>
      <c r="A38" s="12"/>
      <c r="B38" s="44"/>
      <c r="C38" s="49" t="s">
        <v>6</v>
      </c>
      <c r="D38" s="50"/>
      <c r="E38" s="114">
        <v>0</v>
      </c>
      <c r="F38" s="51"/>
      <c r="G38" s="105">
        <v>162.5</v>
      </c>
      <c r="H38" s="52"/>
      <c r="I38" s="107">
        <f>E38*G38</f>
        <v>0</v>
      </c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thickBot="1">
      <c r="A39" s="12"/>
      <c r="B39" s="44"/>
      <c r="C39" s="54" t="s">
        <v>176</v>
      </c>
      <c r="D39" s="55"/>
      <c r="E39" s="115"/>
      <c r="F39" s="56"/>
      <c r="G39" s="106"/>
      <c r="H39" s="57"/>
      <c r="I39" s="108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>
      <c r="A41" s="12"/>
      <c r="B41" s="44"/>
      <c r="C41" s="49" t="s">
        <v>7</v>
      </c>
      <c r="D41" s="50"/>
      <c r="E41" s="114">
        <v>0</v>
      </c>
      <c r="F41" s="51"/>
      <c r="G41" s="105">
        <v>162.5</v>
      </c>
      <c r="H41" s="52"/>
      <c r="I41" s="107">
        <f>E41*G41</f>
        <v>0</v>
      </c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thickBot="1">
      <c r="A42" s="12"/>
      <c r="B42" s="44"/>
      <c r="C42" s="54" t="s">
        <v>177</v>
      </c>
      <c r="D42" s="55"/>
      <c r="E42" s="115"/>
      <c r="F42" s="56"/>
      <c r="G42" s="109"/>
      <c r="H42" s="57"/>
      <c r="I42" s="110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03">
        <v>0</v>
      </c>
      <c r="F44" s="51"/>
      <c r="G44" s="105"/>
      <c r="H44" s="52"/>
      <c r="I44" s="107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04"/>
      <c r="F45" s="56"/>
      <c r="G45" s="106"/>
      <c r="H45" s="57"/>
      <c r="I45" s="108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03">
        <v>0</v>
      </c>
      <c r="F47" s="51"/>
      <c r="G47" s="105"/>
      <c r="H47" s="52"/>
      <c r="I47" s="107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04"/>
      <c r="F48" s="56"/>
      <c r="G48" s="109"/>
      <c r="H48" s="57"/>
      <c r="I48" s="110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2" customFormat="1" ht="15" customHeight="1">
      <c r="A50" s="12"/>
      <c r="B50" s="44"/>
      <c r="C50" s="61"/>
      <c r="D50" s="45"/>
      <c r="E50" s="63" t="s">
        <v>91</v>
      </c>
      <c r="F50" s="63"/>
      <c r="G50" s="63" t="s">
        <v>93</v>
      </c>
      <c r="H50" s="64"/>
      <c r="I50" s="63" t="s">
        <v>92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s="2" customFormat="1" ht="22.5" customHeight="1">
      <c r="A52" s="12"/>
      <c r="B52" s="44"/>
      <c r="C52" s="33" t="s">
        <v>94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s="2" customFormat="1" ht="22.5" customHeight="1">
      <c r="A54" s="12"/>
      <c r="B54" s="44"/>
      <c r="C54" s="33" t="s">
        <v>95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s="2" customFormat="1" ht="22.5" customHeight="1">
      <c r="A56" s="12"/>
      <c r="B56" s="44"/>
      <c r="C56" s="33" t="s">
        <v>96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8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2" customFormat="1" ht="22.5" customHeight="1">
      <c r="A58" s="12"/>
      <c r="B58" s="44"/>
      <c r="C58" s="33" t="s">
        <v>57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97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2" customFormat="1" ht="30" customHeight="1" thickBot="1">
      <c r="A60" s="12"/>
      <c r="B60" s="44"/>
      <c r="C60" s="77" t="s">
        <v>171</v>
      </c>
      <c r="D60" s="70"/>
      <c r="E60" s="24">
        <v>0</v>
      </c>
      <c r="F60" s="70"/>
      <c r="G60" s="100" t="str">
        <f>E62</f>
        <v>FUR AUSLANDISCHE SENDUNGEN, MUSS DER PREIS ANGEGEBEN WERDEN </v>
      </c>
      <c r="H60" s="101"/>
      <c r="I60" s="102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s="2" customFormat="1" ht="30" customHeight="1" hidden="1" thickBot="1">
      <c r="A62" s="12"/>
      <c r="B62" s="44"/>
      <c r="C62" s="77" t="s">
        <v>98</v>
      </c>
      <c r="D62" s="80"/>
      <c r="E62" s="151" t="s">
        <v>99</v>
      </c>
      <c r="F62" s="155"/>
      <c r="G62" s="155"/>
      <c r="H62" s="155"/>
      <c r="I62" s="156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2" customFormat="1" ht="30" customHeight="1" thickBot="1">
      <c r="A64" s="12"/>
      <c r="B64" s="44"/>
      <c r="C64" s="77" t="s">
        <v>100</v>
      </c>
      <c r="D64" s="84"/>
      <c r="E64" s="157" t="s">
        <v>16</v>
      </c>
      <c r="F64" s="158"/>
      <c r="G64" s="158"/>
      <c r="H64" s="158"/>
      <c r="I64" s="159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2" customFormat="1" ht="30" customHeight="1">
      <c r="A65" s="12"/>
      <c r="B65" s="44"/>
      <c r="C65" s="33" t="s">
        <v>101</v>
      </c>
      <c r="D65" s="84"/>
      <c r="E65" s="149" t="s">
        <v>172</v>
      </c>
      <c r="F65" s="150"/>
      <c r="G65" s="150"/>
      <c r="H65" s="150"/>
      <c r="I65" s="150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2" customFormat="1" ht="30" customHeight="1" thickBot="1">
      <c r="A67" s="12"/>
      <c r="B67" s="44"/>
      <c r="C67" s="89" t="s">
        <v>102</v>
      </c>
      <c r="D67" s="80"/>
      <c r="E67" s="100" t="s">
        <v>103</v>
      </c>
      <c r="F67" s="145"/>
      <c r="G67" s="145"/>
      <c r="H67" s="145"/>
      <c r="I67" s="146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2" customFormat="1" ht="15" customHeight="1">
      <c r="A69" s="12"/>
      <c r="B69" s="44"/>
      <c r="C69" s="61"/>
      <c r="D69" s="45"/>
      <c r="E69" s="63" t="s">
        <v>91</v>
      </c>
      <c r="F69" s="63"/>
      <c r="G69" s="63" t="s">
        <v>93</v>
      </c>
      <c r="H69" s="64"/>
      <c r="I69" s="63" t="s">
        <v>92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s="2" customFormat="1" ht="30" customHeight="1" thickBot="1">
      <c r="A71" s="12"/>
      <c r="B71" s="44"/>
      <c r="C71" s="33" t="s">
        <v>57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s="2" customFormat="1" ht="30" customHeight="1" thickBot="1">
      <c r="A73" s="12"/>
      <c r="B73" s="44"/>
      <c r="C73" s="33" t="s">
        <v>57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2:19" ht="21.75" customHeight="1">
      <c r="B75" s="28"/>
      <c r="C75" s="141" t="s">
        <v>97</v>
      </c>
      <c r="D75" s="142"/>
      <c r="E75" s="142"/>
      <c r="F75" s="142"/>
      <c r="G75" s="142"/>
      <c r="H75" s="142"/>
      <c r="I75" s="142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41" t="s">
        <v>104</v>
      </c>
      <c r="D76" s="142"/>
      <c r="E76" s="142"/>
      <c r="F76" s="142"/>
      <c r="G76" s="142"/>
      <c r="H76" s="142"/>
      <c r="I76" s="142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37" t="s">
        <v>105</v>
      </c>
      <c r="D77" s="138"/>
      <c r="E77" s="138"/>
      <c r="F77" s="138"/>
      <c r="G77" s="138"/>
      <c r="H77" s="138"/>
      <c r="I77" s="138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  <row r="114" spans="3:9" s="10" customFormat="1" ht="12.75">
      <c r="C114" s="13"/>
      <c r="D114" s="13"/>
      <c r="E114" s="13"/>
      <c r="F114" s="13"/>
      <c r="G114" s="13"/>
      <c r="H114" s="13"/>
      <c r="I114" s="13"/>
    </row>
    <row r="115" spans="3:9" s="10" customFormat="1" ht="12.75">
      <c r="C115" s="13"/>
      <c r="D115" s="13"/>
      <c r="E115" s="13"/>
      <c r="F115" s="13"/>
      <c r="G115" s="13"/>
      <c r="H115" s="13"/>
      <c r="I115" s="13"/>
    </row>
    <row r="116" spans="3:9" s="10" customFormat="1" ht="12.75">
      <c r="C116" s="13"/>
      <c r="D116" s="13"/>
      <c r="E116" s="13"/>
      <c r="F116" s="13"/>
      <c r="G116" s="13"/>
      <c r="H116" s="13"/>
      <c r="I116" s="13"/>
    </row>
    <row r="117" spans="3:9" s="10" customFormat="1" ht="12.75">
      <c r="C117" s="13"/>
      <c r="D117" s="13"/>
      <c r="E117" s="13"/>
      <c r="F117" s="13"/>
      <c r="G117" s="13"/>
      <c r="H117" s="13"/>
      <c r="I117" s="13"/>
    </row>
    <row r="118" spans="3:9" s="10" customFormat="1" ht="12.75">
      <c r="C118" s="13"/>
      <c r="D118" s="13"/>
      <c r="E118" s="13"/>
      <c r="F118" s="13"/>
      <c r="G118" s="13"/>
      <c r="H118" s="13"/>
      <c r="I118" s="13"/>
    </row>
    <row r="119" spans="3:9" s="10" customFormat="1" ht="12.75">
      <c r="C119" s="13"/>
      <c r="D119" s="13"/>
      <c r="E119" s="13"/>
      <c r="F119" s="13"/>
      <c r="G119" s="13"/>
      <c r="H119" s="13"/>
      <c r="I119" s="13"/>
    </row>
    <row r="120" spans="3:9" s="10" customFormat="1" ht="12.75">
      <c r="C120" s="13"/>
      <c r="D120" s="13"/>
      <c r="E120" s="13"/>
      <c r="F120" s="13"/>
      <c r="G120" s="13"/>
      <c r="H120" s="13"/>
      <c r="I120" s="13"/>
    </row>
    <row r="121" spans="3:9" s="10" customFormat="1" ht="12.75">
      <c r="C121" s="13"/>
      <c r="D121" s="13"/>
      <c r="E121" s="13"/>
      <c r="F121" s="13"/>
      <c r="G121" s="13"/>
      <c r="H121" s="13"/>
      <c r="I121" s="13"/>
    </row>
    <row r="122" spans="3:9" s="10" customFormat="1" ht="12.75">
      <c r="C122" s="13"/>
      <c r="D122" s="13"/>
      <c r="E122" s="13"/>
      <c r="F122" s="13"/>
      <c r="G122" s="13"/>
      <c r="H122" s="13"/>
      <c r="I122" s="13"/>
    </row>
    <row r="123" spans="3:9" s="10" customFormat="1" ht="12.75">
      <c r="C123" s="13"/>
      <c r="D123" s="13"/>
      <c r="E123" s="13"/>
      <c r="F123" s="13"/>
      <c r="G123" s="13"/>
      <c r="H123" s="13"/>
      <c r="I123" s="13"/>
    </row>
    <row r="124" spans="3:9" s="10" customFormat="1" ht="12.75">
      <c r="C124" s="13"/>
      <c r="D124" s="13"/>
      <c r="E124" s="13"/>
      <c r="F124" s="13"/>
      <c r="G124" s="13"/>
      <c r="H124" s="13"/>
      <c r="I124" s="13"/>
    </row>
    <row r="125" spans="3:9" s="10" customFormat="1" ht="12.75">
      <c r="C125" s="13"/>
      <c r="D125" s="13"/>
      <c r="E125" s="13"/>
      <c r="F125" s="13"/>
      <c r="G125" s="13"/>
      <c r="H125" s="13"/>
      <c r="I125" s="13"/>
    </row>
    <row r="126" spans="3:9" s="10" customFormat="1" ht="12.75">
      <c r="C126" s="13"/>
      <c r="D126" s="13"/>
      <c r="E126" s="13"/>
      <c r="F126" s="13"/>
      <c r="G126" s="13"/>
      <c r="H126" s="13"/>
      <c r="I126" s="13"/>
    </row>
    <row r="127" spans="3:9" s="10" customFormat="1" ht="12.75">
      <c r="C127" s="13"/>
      <c r="D127" s="13"/>
      <c r="E127" s="13"/>
      <c r="F127" s="13"/>
      <c r="G127" s="13"/>
      <c r="H127" s="13"/>
      <c r="I127" s="13"/>
    </row>
  </sheetData>
  <sheetProtection password="A2A7" sheet="1" objects="1" scenarios="1" selectLockedCells="1"/>
  <mergeCells count="42"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  <mergeCell ref="C29:C30"/>
    <mergeCell ref="E29:E30"/>
    <mergeCell ref="G29:G30"/>
    <mergeCell ref="I29:I30"/>
    <mergeCell ref="E32:E33"/>
    <mergeCell ref="G32:G33"/>
    <mergeCell ref="I32:I33"/>
    <mergeCell ref="E35:E36"/>
    <mergeCell ref="G35:G36"/>
    <mergeCell ref="I35:I36"/>
    <mergeCell ref="E38:E39"/>
    <mergeCell ref="G38:G39"/>
    <mergeCell ref="I38:I39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67:I67"/>
    <mergeCell ref="C75:I75"/>
    <mergeCell ref="C76:I76"/>
    <mergeCell ref="C77:I77"/>
    <mergeCell ref="E65:I6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4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3"/>
  <sheetViews>
    <sheetView showRowColHeaders="0" zoomScalePageLayoutView="0" workbookViewId="0" topLeftCell="A1">
      <selection activeCell="E13" sqref="E13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25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16" t="s">
        <v>181</v>
      </c>
      <c r="D4" s="117"/>
      <c r="E4" s="117"/>
      <c r="F4" s="117"/>
      <c r="G4" s="117"/>
      <c r="H4" s="117"/>
      <c r="I4" s="117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21"/>
      <c r="F6" s="122"/>
      <c r="G6" s="122"/>
      <c r="H6" s="122"/>
      <c r="I6" s="123"/>
      <c r="J6" s="30"/>
    </row>
    <row r="7" spans="2:10" ht="16.5" customHeight="1">
      <c r="B7" s="28"/>
      <c r="C7" s="31"/>
      <c r="D7" s="31"/>
      <c r="E7" s="134" t="s">
        <v>173</v>
      </c>
      <c r="F7" s="126"/>
      <c r="G7" s="126"/>
      <c r="H7" s="126"/>
      <c r="I7" s="127"/>
      <c r="J7" s="30"/>
    </row>
    <row r="8" spans="2:19" ht="16.5" customHeight="1">
      <c r="B8" s="28"/>
      <c r="C8" s="31"/>
      <c r="D8" s="31"/>
      <c r="E8" s="111" t="s">
        <v>174</v>
      </c>
      <c r="F8" s="112"/>
      <c r="G8" s="112"/>
      <c r="H8" s="112"/>
      <c r="I8" s="113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11" t="s">
        <v>59</v>
      </c>
      <c r="F9" s="112"/>
      <c r="G9" s="112"/>
      <c r="H9" s="112"/>
      <c r="I9" s="113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24" t="s">
        <v>175</v>
      </c>
      <c r="F10" s="125"/>
      <c r="G10" s="126"/>
      <c r="H10" s="126"/>
      <c r="I10" s="127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8</v>
      </c>
      <c r="D11" s="29"/>
      <c r="E11" s="129"/>
      <c r="F11" s="130"/>
      <c r="G11" s="131"/>
      <c r="H11" s="132"/>
      <c r="I11" s="133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106</v>
      </c>
      <c r="D13" s="35"/>
      <c r="E13" s="6" t="s">
        <v>106</v>
      </c>
      <c r="F13" s="36"/>
      <c r="G13" s="33"/>
      <c r="H13" s="143"/>
      <c r="I13" s="144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107</v>
      </c>
      <c r="D15" s="35"/>
      <c r="E15" s="164" t="s">
        <v>107</v>
      </c>
      <c r="F15" s="119"/>
      <c r="G15" s="120"/>
      <c r="H15" s="120"/>
      <c r="I15" s="120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79</v>
      </c>
      <c r="D17" s="35"/>
      <c r="E17" s="164" t="s">
        <v>79</v>
      </c>
      <c r="F17" s="119"/>
      <c r="G17" s="120"/>
      <c r="H17" s="120"/>
      <c r="I17" s="120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108</v>
      </c>
      <c r="D19" s="35"/>
      <c r="E19" s="9" t="s">
        <v>108</v>
      </c>
      <c r="F19" s="36"/>
      <c r="G19" s="33" t="s">
        <v>109</v>
      </c>
      <c r="H19" s="37"/>
      <c r="I19" s="23" t="s">
        <v>109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110</v>
      </c>
      <c r="D21" s="35"/>
      <c r="E21" s="23" t="s">
        <v>110</v>
      </c>
      <c r="F21" s="36"/>
      <c r="G21" s="33" t="s">
        <v>111</v>
      </c>
      <c r="H21" s="37"/>
      <c r="I21" s="7" t="s">
        <v>42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O22" s="14"/>
      <c r="P22" s="14"/>
      <c r="Q22" s="14"/>
      <c r="R22" s="14"/>
      <c r="S22" s="14"/>
    </row>
    <row r="23" spans="2:19" ht="30" customHeight="1">
      <c r="B23" s="28"/>
      <c r="C23" s="33" t="s">
        <v>112</v>
      </c>
      <c r="D23" s="35"/>
      <c r="E23" s="23" t="s">
        <v>112</v>
      </c>
      <c r="F23" s="36"/>
      <c r="G23" s="33" t="s">
        <v>113</v>
      </c>
      <c r="H23" s="37"/>
      <c r="I23" s="9" t="s">
        <v>114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115</v>
      </c>
      <c r="D25" s="35"/>
      <c r="E25" s="164" t="s">
        <v>116</v>
      </c>
      <c r="F25" s="119"/>
      <c r="G25" s="120"/>
      <c r="H25" s="120"/>
      <c r="I25" s="120"/>
      <c r="J25" s="30"/>
      <c r="N25" s="16"/>
      <c r="O25" s="98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64</v>
      </c>
      <c r="D27" s="35"/>
      <c r="E27" s="164" t="s">
        <v>64</v>
      </c>
      <c r="F27" s="119"/>
      <c r="G27" s="120"/>
      <c r="H27" s="120"/>
      <c r="I27" s="120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25" s="3" customFormat="1" ht="23.25" customHeight="1">
      <c r="A29" s="11"/>
      <c r="B29" s="40"/>
      <c r="C29" s="135" t="s">
        <v>0</v>
      </c>
      <c r="D29" s="41"/>
      <c r="E29" s="135" t="s">
        <v>117</v>
      </c>
      <c r="F29" s="41"/>
      <c r="G29" s="135" t="s">
        <v>118</v>
      </c>
      <c r="H29" s="41"/>
      <c r="I29" s="135" t="s">
        <v>119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</row>
    <row r="30" spans="2:19" ht="6.75" customHeight="1">
      <c r="B30" s="28"/>
      <c r="C30" s="136"/>
      <c r="D30" s="43"/>
      <c r="E30" s="136"/>
      <c r="F30" s="43"/>
      <c r="G30" s="136"/>
      <c r="H30" s="43"/>
      <c r="I30" s="136"/>
      <c r="J30" s="30"/>
      <c r="O30" s="14"/>
      <c r="P30" s="14"/>
      <c r="Q30" s="14"/>
      <c r="R30" s="14"/>
      <c r="S30" s="14"/>
    </row>
    <row r="31" spans="1:25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</row>
    <row r="32" spans="1:34" s="2" customFormat="1" ht="19.5" customHeight="1">
      <c r="A32" s="12"/>
      <c r="B32" s="44"/>
      <c r="C32" s="49" t="s">
        <v>4</v>
      </c>
      <c r="D32" s="50"/>
      <c r="E32" s="114">
        <v>0</v>
      </c>
      <c r="F32" s="51"/>
      <c r="G32" s="105">
        <v>162.5</v>
      </c>
      <c r="H32" s="52"/>
      <c r="I32" s="107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176</v>
      </c>
      <c r="D33" s="55"/>
      <c r="E33" s="115"/>
      <c r="F33" s="56"/>
      <c r="G33" s="106"/>
      <c r="H33" s="57"/>
      <c r="I33" s="108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5</v>
      </c>
      <c r="D35" s="50"/>
      <c r="E35" s="114">
        <v>0</v>
      </c>
      <c r="F35" s="51"/>
      <c r="G35" s="105">
        <v>162.5</v>
      </c>
      <c r="H35" s="52"/>
      <c r="I35" s="107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177</v>
      </c>
      <c r="D36" s="55"/>
      <c r="E36" s="115"/>
      <c r="F36" s="56"/>
      <c r="G36" s="109"/>
      <c r="H36" s="57"/>
      <c r="I36" s="110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>
      <c r="A38" s="12"/>
      <c r="B38" s="44"/>
      <c r="C38" s="49" t="s">
        <v>6</v>
      </c>
      <c r="D38" s="50"/>
      <c r="E38" s="114">
        <v>0</v>
      </c>
      <c r="F38" s="51"/>
      <c r="G38" s="105">
        <v>162.5</v>
      </c>
      <c r="H38" s="52"/>
      <c r="I38" s="107">
        <f>E38*G38</f>
        <v>0</v>
      </c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thickBot="1">
      <c r="A39" s="12"/>
      <c r="B39" s="44"/>
      <c r="C39" s="54" t="s">
        <v>176</v>
      </c>
      <c r="D39" s="55"/>
      <c r="E39" s="115"/>
      <c r="F39" s="56"/>
      <c r="G39" s="106"/>
      <c r="H39" s="57"/>
      <c r="I39" s="108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>
      <c r="A41" s="12"/>
      <c r="B41" s="44"/>
      <c r="C41" s="49" t="s">
        <v>7</v>
      </c>
      <c r="D41" s="50"/>
      <c r="E41" s="114">
        <v>0</v>
      </c>
      <c r="F41" s="51"/>
      <c r="G41" s="105">
        <v>162.5</v>
      </c>
      <c r="H41" s="52"/>
      <c r="I41" s="107">
        <f>E41*G41</f>
        <v>0</v>
      </c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thickBot="1">
      <c r="A42" s="12"/>
      <c r="B42" s="44"/>
      <c r="C42" s="54" t="s">
        <v>177</v>
      </c>
      <c r="D42" s="55"/>
      <c r="E42" s="115"/>
      <c r="F42" s="56"/>
      <c r="G42" s="109"/>
      <c r="H42" s="57"/>
      <c r="I42" s="110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03">
        <v>0</v>
      </c>
      <c r="F44" s="51"/>
      <c r="G44" s="105"/>
      <c r="H44" s="52"/>
      <c r="I44" s="107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04"/>
      <c r="F45" s="56"/>
      <c r="G45" s="106"/>
      <c r="H45" s="57"/>
      <c r="I45" s="108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03">
        <v>0</v>
      </c>
      <c r="F47" s="51"/>
      <c r="G47" s="105"/>
      <c r="H47" s="52"/>
      <c r="I47" s="107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04"/>
      <c r="F48" s="56"/>
      <c r="G48" s="109"/>
      <c r="H48" s="57"/>
      <c r="I48" s="110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25" s="2" customFormat="1" ht="15" customHeight="1">
      <c r="A50" s="12"/>
      <c r="B50" s="44"/>
      <c r="C50" s="61"/>
      <c r="D50" s="45"/>
      <c r="E50" s="63" t="s">
        <v>120</v>
      </c>
      <c r="F50" s="63"/>
      <c r="G50" s="63" t="s">
        <v>121</v>
      </c>
      <c r="H50" s="64"/>
      <c r="I50" s="63" t="s">
        <v>122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s="2" customFormat="1" ht="22.5" customHeight="1">
      <c r="A52" s="12"/>
      <c r="B52" s="44"/>
      <c r="C52" s="33" t="s">
        <v>123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s="2" customFormat="1" ht="22.5" customHeight="1">
      <c r="A54" s="12"/>
      <c r="B54" s="44"/>
      <c r="C54" s="33" t="s">
        <v>124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s="2" customFormat="1" ht="22.5" customHeight="1">
      <c r="A56" s="12"/>
      <c r="B56" s="44"/>
      <c r="C56" s="33" t="s">
        <v>125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8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s="2" customFormat="1" ht="22.5" customHeight="1">
      <c r="A58" s="12"/>
      <c r="B58" s="44"/>
      <c r="C58" s="33" t="s">
        <v>128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126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s="2" customFormat="1" ht="30" customHeight="1" thickBot="1">
      <c r="A60" s="12"/>
      <c r="B60" s="44"/>
      <c r="C60" s="77" t="s">
        <v>127</v>
      </c>
      <c r="D60" s="70"/>
      <c r="E60" s="24">
        <v>0</v>
      </c>
      <c r="F60" s="70"/>
      <c r="G60" s="100" t="str">
        <f>E62</f>
        <v>L'ENVOI DOIT ETRE CALCULéE</v>
      </c>
      <c r="H60" s="101"/>
      <c r="I60" s="102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s="2" customFormat="1" ht="30" customHeight="1" hidden="1" thickBot="1">
      <c r="A62" s="12"/>
      <c r="B62" s="44"/>
      <c r="C62" s="77" t="s">
        <v>129</v>
      </c>
      <c r="D62" s="80"/>
      <c r="E62" s="151" t="s">
        <v>130</v>
      </c>
      <c r="F62" s="155"/>
      <c r="G62" s="155"/>
      <c r="H62" s="155"/>
      <c r="I62" s="156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s="2" customFormat="1" ht="30" customHeight="1" thickBot="1">
      <c r="A64" s="12"/>
      <c r="B64" s="44"/>
      <c r="C64" s="77" t="s">
        <v>132</v>
      </c>
      <c r="D64" s="84"/>
      <c r="E64" s="157" t="s">
        <v>16</v>
      </c>
      <c r="F64" s="158"/>
      <c r="G64" s="158"/>
      <c r="H64" s="158"/>
      <c r="I64" s="159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s="2" customFormat="1" ht="30" customHeight="1">
      <c r="A65" s="12"/>
      <c r="B65" s="44"/>
      <c r="C65" s="33" t="s">
        <v>131</v>
      </c>
      <c r="D65" s="84"/>
      <c r="E65" s="149" t="s">
        <v>172</v>
      </c>
      <c r="F65" s="150"/>
      <c r="G65" s="150"/>
      <c r="H65" s="150"/>
      <c r="I65" s="150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s="2" customFormat="1" ht="30" customHeight="1" thickBot="1">
      <c r="A67" s="12"/>
      <c r="B67" s="44"/>
      <c r="C67" s="89" t="s">
        <v>133</v>
      </c>
      <c r="D67" s="80"/>
      <c r="E67" s="100" t="s">
        <v>134</v>
      </c>
      <c r="F67" s="145"/>
      <c r="G67" s="145"/>
      <c r="H67" s="145"/>
      <c r="I67" s="146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s="2" customFormat="1" ht="15" customHeight="1">
      <c r="A69" s="12"/>
      <c r="B69" s="44"/>
      <c r="C69" s="61"/>
      <c r="D69" s="45"/>
      <c r="E69" s="63" t="s">
        <v>120</v>
      </c>
      <c r="F69" s="63"/>
      <c r="G69" s="63" t="s">
        <v>121</v>
      </c>
      <c r="H69" s="64"/>
      <c r="I69" s="63" t="s">
        <v>122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s="2" customFormat="1" ht="30" customHeight="1" thickBot="1">
      <c r="A71" s="12"/>
      <c r="B71" s="44"/>
      <c r="C71" s="33" t="s">
        <v>128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s="2" customFormat="1" ht="30" customHeight="1" thickBot="1">
      <c r="A73" s="12"/>
      <c r="B73" s="44"/>
      <c r="C73" s="33" t="s">
        <v>128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2:19" ht="21.75" customHeight="1">
      <c r="B75" s="28"/>
      <c r="C75" s="141" t="s">
        <v>126</v>
      </c>
      <c r="D75" s="142"/>
      <c r="E75" s="142"/>
      <c r="F75" s="142"/>
      <c r="G75" s="142"/>
      <c r="H75" s="142"/>
      <c r="I75" s="142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41" t="s">
        <v>135</v>
      </c>
      <c r="D76" s="142"/>
      <c r="E76" s="142"/>
      <c r="F76" s="142"/>
      <c r="G76" s="142"/>
      <c r="H76" s="142"/>
      <c r="I76" s="142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37" t="s">
        <v>136</v>
      </c>
      <c r="D77" s="138"/>
      <c r="E77" s="138"/>
      <c r="F77" s="138"/>
      <c r="G77" s="138"/>
      <c r="H77" s="138"/>
      <c r="I77" s="138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</sheetData>
  <sheetProtection password="A2A7" sheet="1" objects="1" scenarios="1" selectLockedCells="1"/>
  <mergeCells count="42"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  <mergeCell ref="C29:C30"/>
    <mergeCell ref="E29:E30"/>
    <mergeCell ref="G29:G30"/>
    <mergeCell ref="I29:I30"/>
    <mergeCell ref="E32:E33"/>
    <mergeCell ref="G32:G33"/>
    <mergeCell ref="I32:I33"/>
    <mergeCell ref="E35:E36"/>
    <mergeCell ref="G35:G36"/>
    <mergeCell ref="I35:I36"/>
    <mergeCell ref="E38:E39"/>
    <mergeCell ref="G38:G39"/>
    <mergeCell ref="I38:I39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67:I67"/>
    <mergeCell ref="C75:I75"/>
    <mergeCell ref="C76:I76"/>
    <mergeCell ref="C77:I77"/>
    <mergeCell ref="E65:I6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2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3"/>
  <sheetViews>
    <sheetView showRowColHeaders="0" zoomScalePageLayoutView="0" workbookViewId="0" topLeftCell="A1">
      <selection activeCell="E15" sqref="E15:I15"/>
    </sheetView>
  </sheetViews>
  <sheetFormatPr defaultColWidth="9.140625" defaultRowHeight="12.75"/>
  <cols>
    <col min="1" max="1" width="1.421875" style="10" customWidth="1"/>
    <col min="2" max="2" width="2.00390625" style="0" customWidth="1"/>
    <col min="3" max="3" width="27.8515625" style="4" customWidth="1"/>
    <col min="4" max="4" width="1.1484375" style="4" customWidth="1"/>
    <col min="5" max="5" width="24.28125" style="4" customWidth="1"/>
    <col min="6" max="6" width="1.421875" style="4" customWidth="1"/>
    <col min="7" max="7" width="22.8515625" style="4" customWidth="1"/>
    <col min="8" max="8" width="1.421875" style="4" customWidth="1"/>
    <col min="9" max="9" width="24.28125" style="4" customWidth="1"/>
    <col min="10" max="10" width="2.7109375" style="0" customWidth="1"/>
    <col min="11" max="11" width="1.8515625" style="10" customWidth="1"/>
    <col min="12" max="34" width="9.140625" style="10" customWidth="1"/>
  </cols>
  <sheetData>
    <row r="1" spans="3:9" s="10" customFormat="1" ht="8.25" customHeight="1" thickBot="1">
      <c r="C1" s="13"/>
      <c r="D1" s="13"/>
      <c r="E1" s="13"/>
      <c r="F1" s="13"/>
      <c r="G1" s="13"/>
      <c r="H1" s="13"/>
      <c r="I1" s="13"/>
    </row>
    <row r="2" spans="2:10" ht="12" customHeight="1">
      <c r="B2" s="25"/>
      <c r="C2" s="26"/>
      <c r="D2" s="26"/>
      <c r="E2" s="26"/>
      <c r="F2" s="26"/>
      <c r="G2" s="26"/>
      <c r="H2" s="26"/>
      <c r="I2" s="26"/>
      <c r="J2" s="27"/>
    </row>
    <row r="3" spans="2:10" ht="37.5" customHeight="1">
      <c r="B3" s="28"/>
      <c r="C3" s="29"/>
      <c r="D3" s="29"/>
      <c r="E3" s="29"/>
      <c r="F3" s="29"/>
      <c r="G3" s="29"/>
      <c r="H3" s="29"/>
      <c r="I3" s="29"/>
      <c r="J3" s="30"/>
    </row>
    <row r="4" spans="2:10" ht="30" customHeight="1">
      <c r="B4" s="28"/>
      <c r="C4" s="116" t="s">
        <v>182</v>
      </c>
      <c r="D4" s="117"/>
      <c r="E4" s="117"/>
      <c r="F4" s="117"/>
      <c r="G4" s="117"/>
      <c r="H4" s="117"/>
      <c r="I4" s="117"/>
      <c r="J4" s="30"/>
    </row>
    <row r="5" spans="2:10" ht="11.25" customHeight="1" thickBot="1">
      <c r="B5" s="28"/>
      <c r="C5" s="29"/>
      <c r="D5" s="29"/>
      <c r="E5" s="29"/>
      <c r="F5" s="29"/>
      <c r="G5" s="29"/>
      <c r="H5" s="29"/>
      <c r="I5" s="29"/>
      <c r="J5" s="30"/>
    </row>
    <row r="6" spans="2:10" ht="16.5" customHeight="1">
      <c r="B6" s="28"/>
      <c r="C6" s="31"/>
      <c r="D6" s="31"/>
      <c r="E6" s="121"/>
      <c r="F6" s="122"/>
      <c r="G6" s="122"/>
      <c r="H6" s="122"/>
      <c r="I6" s="123"/>
      <c r="J6" s="30"/>
    </row>
    <row r="7" spans="2:10" ht="16.5" customHeight="1">
      <c r="B7" s="28"/>
      <c r="C7" s="31"/>
      <c r="D7" s="31"/>
      <c r="E7" s="134" t="s">
        <v>173</v>
      </c>
      <c r="F7" s="126"/>
      <c r="G7" s="126"/>
      <c r="H7" s="126"/>
      <c r="I7" s="127"/>
      <c r="J7" s="30"/>
    </row>
    <row r="8" spans="2:19" ht="16.5" customHeight="1">
      <c r="B8" s="28"/>
      <c r="C8" s="31"/>
      <c r="D8" s="31"/>
      <c r="E8" s="111" t="s">
        <v>174</v>
      </c>
      <c r="F8" s="112"/>
      <c r="G8" s="112"/>
      <c r="H8" s="112"/>
      <c r="I8" s="113"/>
      <c r="J8" s="30"/>
      <c r="O8" s="14"/>
      <c r="P8" s="14"/>
      <c r="Q8" s="14"/>
      <c r="R8" s="14"/>
      <c r="S8" s="14"/>
    </row>
    <row r="9" spans="2:19" ht="14.25" customHeight="1">
      <c r="B9" s="28"/>
      <c r="C9" s="32"/>
      <c r="D9" s="29"/>
      <c r="E9" s="111" t="s">
        <v>59</v>
      </c>
      <c r="F9" s="112"/>
      <c r="G9" s="112"/>
      <c r="H9" s="112"/>
      <c r="I9" s="113"/>
      <c r="J9" s="30"/>
      <c r="O9" s="14"/>
      <c r="P9" s="14"/>
      <c r="Q9" s="14"/>
      <c r="R9" s="14"/>
      <c r="S9" s="14"/>
    </row>
    <row r="10" spans="2:19" ht="14.25" customHeight="1">
      <c r="B10" s="28"/>
      <c r="C10" s="32"/>
      <c r="D10" s="29"/>
      <c r="E10" s="124" t="s">
        <v>175</v>
      </c>
      <c r="F10" s="125"/>
      <c r="G10" s="126"/>
      <c r="H10" s="126"/>
      <c r="I10" s="127"/>
      <c r="J10" s="30"/>
      <c r="O10" s="14"/>
      <c r="P10" s="14"/>
      <c r="Q10" s="14"/>
      <c r="R10" s="14"/>
      <c r="S10" s="14"/>
    </row>
    <row r="11" spans="2:19" ht="14.25" customHeight="1" thickBot="1">
      <c r="B11" s="28"/>
      <c r="C11" s="33" t="s">
        <v>8</v>
      </c>
      <c r="D11" s="29"/>
      <c r="E11" s="129"/>
      <c r="F11" s="130"/>
      <c r="G11" s="131"/>
      <c r="H11" s="132"/>
      <c r="I11" s="133"/>
      <c r="J11" s="30"/>
      <c r="O11" s="14"/>
      <c r="P11" s="14"/>
      <c r="Q11" s="14"/>
      <c r="R11" s="14"/>
      <c r="S11" s="14"/>
    </row>
    <row r="12" spans="2:19" ht="13.5" thickBot="1">
      <c r="B12" s="28"/>
      <c r="C12" s="34"/>
      <c r="D12" s="29"/>
      <c r="E12" s="29"/>
      <c r="F12" s="29"/>
      <c r="G12" s="29"/>
      <c r="H12" s="29"/>
      <c r="I12" s="29"/>
      <c r="J12" s="30"/>
      <c r="O12" s="14"/>
      <c r="P12" s="14"/>
      <c r="Q12" s="14"/>
      <c r="R12" s="14"/>
      <c r="S12" s="14"/>
    </row>
    <row r="13" spans="2:19" ht="30" customHeight="1" thickBot="1">
      <c r="B13" s="28"/>
      <c r="C13" s="33" t="s">
        <v>137</v>
      </c>
      <c r="D13" s="35"/>
      <c r="E13" s="6" t="s">
        <v>137</v>
      </c>
      <c r="F13" s="36"/>
      <c r="G13" s="33"/>
      <c r="H13" s="143"/>
      <c r="I13" s="144"/>
      <c r="J13" s="30"/>
      <c r="O13" s="14"/>
      <c r="P13" s="14"/>
      <c r="Q13" s="15"/>
      <c r="R13" s="14"/>
      <c r="S13" s="14"/>
    </row>
    <row r="14" spans="2:19" ht="15">
      <c r="B14" s="28"/>
      <c r="C14" s="33"/>
      <c r="D14" s="35"/>
      <c r="E14" s="37"/>
      <c r="F14" s="37"/>
      <c r="G14" s="37"/>
      <c r="H14" s="37"/>
      <c r="I14" s="37"/>
      <c r="J14" s="30"/>
      <c r="O14" s="14"/>
      <c r="P14" s="14"/>
      <c r="Q14" s="14"/>
      <c r="R14" s="14"/>
      <c r="S14" s="14"/>
    </row>
    <row r="15" spans="2:19" ht="30" customHeight="1">
      <c r="B15" s="28"/>
      <c r="C15" s="33" t="s">
        <v>138</v>
      </c>
      <c r="D15" s="35"/>
      <c r="E15" s="163" t="s">
        <v>138</v>
      </c>
      <c r="F15" s="119"/>
      <c r="G15" s="120"/>
      <c r="H15" s="120"/>
      <c r="I15" s="120"/>
      <c r="J15" s="30"/>
      <c r="M15" s="16"/>
      <c r="O15" s="14"/>
      <c r="P15" s="14"/>
      <c r="Q15" s="14"/>
      <c r="R15" s="14"/>
      <c r="S15" s="14"/>
    </row>
    <row r="16" spans="2:19" ht="15">
      <c r="B16" s="28"/>
      <c r="C16" s="33"/>
      <c r="D16" s="35"/>
      <c r="E16" s="38"/>
      <c r="F16" s="38"/>
      <c r="G16" s="38"/>
      <c r="H16" s="38"/>
      <c r="I16" s="38"/>
      <c r="J16" s="30"/>
      <c r="O16" s="14"/>
      <c r="P16" s="14"/>
      <c r="Q16" s="14"/>
      <c r="R16" s="14"/>
      <c r="S16" s="14"/>
    </row>
    <row r="17" spans="2:19" ht="30" customHeight="1">
      <c r="B17" s="28"/>
      <c r="C17" s="33" t="s">
        <v>139</v>
      </c>
      <c r="D17" s="35"/>
      <c r="E17" s="165" t="s">
        <v>139</v>
      </c>
      <c r="F17" s="119"/>
      <c r="G17" s="120"/>
      <c r="H17" s="120"/>
      <c r="I17" s="120"/>
      <c r="J17" s="30"/>
      <c r="O17" s="14"/>
      <c r="P17" s="14"/>
      <c r="Q17" s="14"/>
      <c r="R17" s="14"/>
      <c r="S17" s="14"/>
    </row>
    <row r="18" spans="2:19" ht="15.75" customHeight="1">
      <c r="B18" s="28"/>
      <c r="C18" s="33"/>
      <c r="D18" s="35"/>
      <c r="E18" s="37"/>
      <c r="F18" s="37"/>
      <c r="G18" s="37"/>
      <c r="H18" s="37"/>
      <c r="I18" s="37"/>
      <c r="J18" s="30"/>
      <c r="O18" s="14"/>
      <c r="P18" s="14"/>
      <c r="Q18" s="14"/>
      <c r="R18" s="14"/>
      <c r="S18" s="14"/>
    </row>
    <row r="19" spans="2:19" ht="30" customHeight="1">
      <c r="B19" s="28"/>
      <c r="C19" s="33" t="s">
        <v>140</v>
      </c>
      <c r="D19" s="35"/>
      <c r="E19" s="9" t="s">
        <v>140</v>
      </c>
      <c r="F19" s="36"/>
      <c r="G19" s="33" t="s">
        <v>141</v>
      </c>
      <c r="H19" s="37"/>
      <c r="I19" s="23" t="s">
        <v>141</v>
      </c>
      <c r="J19" s="30"/>
      <c r="O19" s="14"/>
      <c r="P19" s="14"/>
      <c r="Q19" s="15"/>
      <c r="R19" s="14"/>
      <c r="S19" s="14"/>
    </row>
    <row r="20" spans="2:19" ht="15.75" customHeight="1">
      <c r="B20" s="28"/>
      <c r="C20" s="33"/>
      <c r="D20" s="35"/>
      <c r="E20" s="37"/>
      <c r="F20" s="37"/>
      <c r="G20" s="37"/>
      <c r="H20" s="37"/>
      <c r="I20" s="37"/>
      <c r="J20" s="30"/>
      <c r="O20" s="14"/>
      <c r="P20" s="14"/>
      <c r="Q20" s="14"/>
      <c r="R20" s="14"/>
      <c r="S20" s="14"/>
    </row>
    <row r="21" spans="2:19" ht="30" customHeight="1">
      <c r="B21" s="28"/>
      <c r="C21" s="33" t="s">
        <v>142</v>
      </c>
      <c r="D21" s="35"/>
      <c r="E21" s="23" t="s">
        <v>142</v>
      </c>
      <c r="F21" s="36"/>
      <c r="G21" s="33" t="s">
        <v>143</v>
      </c>
      <c r="H21" s="37"/>
      <c r="I21" s="7" t="s">
        <v>42</v>
      </c>
      <c r="J21" s="30"/>
      <c r="O21" s="14"/>
      <c r="P21" s="14"/>
      <c r="Q21" s="15"/>
      <c r="R21" s="14"/>
      <c r="S21" s="14"/>
    </row>
    <row r="22" spans="2:19" ht="15.75" customHeight="1">
      <c r="B22" s="28"/>
      <c r="C22" s="33"/>
      <c r="D22" s="35"/>
      <c r="E22" s="37"/>
      <c r="F22" s="37"/>
      <c r="G22" s="37"/>
      <c r="H22" s="37"/>
      <c r="I22" s="37"/>
      <c r="J22" s="30"/>
      <c r="N22" s="97"/>
      <c r="O22" s="14"/>
      <c r="P22" s="14"/>
      <c r="Q22" s="14"/>
      <c r="R22" s="14"/>
      <c r="S22" s="14"/>
    </row>
    <row r="23" spans="2:19" ht="30" customHeight="1">
      <c r="B23" s="28"/>
      <c r="C23" s="33" t="s">
        <v>144</v>
      </c>
      <c r="D23" s="35"/>
      <c r="E23" s="23" t="s">
        <v>145</v>
      </c>
      <c r="F23" s="36"/>
      <c r="G23" s="33" t="s">
        <v>146</v>
      </c>
      <c r="H23" s="37"/>
      <c r="I23" s="9" t="s">
        <v>146</v>
      </c>
      <c r="J23" s="30"/>
      <c r="O23" s="14"/>
      <c r="P23" s="14"/>
      <c r="Q23" s="14"/>
      <c r="R23" s="14"/>
      <c r="S23" s="14"/>
    </row>
    <row r="24" spans="2:19" ht="15.75" customHeight="1">
      <c r="B24" s="28"/>
      <c r="C24" s="33"/>
      <c r="D24" s="35"/>
      <c r="E24" s="38"/>
      <c r="F24" s="38"/>
      <c r="G24" s="38"/>
      <c r="H24" s="38"/>
      <c r="I24" s="38"/>
      <c r="J24" s="30"/>
      <c r="N24" s="17"/>
      <c r="O24" s="14"/>
      <c r="P24" s="14"/>
      <c r="Q24" s="14"/>
      <c r="R24" s="14"/>
      <c r="S24" s="14"/>
    </row>
    <row r="25" spans="2:19" ht="64.5" customHeight="1">
      <c r="B25" s="28"/>
      <c r="C25" s="39" t="s">
        <v>148</v>
      </c>
      <c r="D25" s="35"/>
      <c r="E25" s="164" t="s">
        <v>147</v>
      </c>
      <c r="F25" s="119"/>
      <c r="G25" s="120"/>
      <c r="H25" s="120"/>
      <c r="I25" s="120"/>
      <c r="J25" s="30"/>
      <c r="N25" s="16"/>
      <c r="O25" s="14"/>
      <c r="P25" s="14"/>
      <c r="Q25" s="14"/>
      <c r="R25" s="14"/>
      <c r="S25" s="14"/>
    </row>
    <row r="26" spans="2:19" ht="15.75" customHeight="1">
      <c r="B26" s="28"/>
      <c r="C26" s="29"/>
      <c r="D26" s="29"/>
      <c r="E26" s="29"/>
      <c r="F26" s="29"/>
      <c r="G26" s="29"/>
      <c r="H26" s="29"/>
      <c r="I26" s="29"/>
      <c r="J26" s="30"/>
      <c r="O26" s="14"/>
      <c r="P26" s="14"/>
      <c r="Q26" s="14"/>
      <c r="R26" s="14"/>
      <c r="S26" s="14"/>
    </row>
    <row r="27" spans="2:19" ht="64.5" customHeight="1">
      <c r="B27" s="28"/>
      <c r="C27" s="39" t="s">
        <v>149</v>
      </c>
      <c r="D27" s="35"/>
      <c r="E27" s="164" t="s">
        <v>149</v>
      </c>
      <c r="F27" s="119"/>
      <c r="G27" s="120"/>
      <c r="H27" s="120"/>
      <c r="I27" s="120"/>
      <c r="J27" s="30"/>
      <c r="N27" s="16"/>
      <c r="O27" s="14"/>
      <c r="P27" s="14"/>
      <c r="Q27" s="14"/>
      <c r="R27" s="14"/>
      <c r="S27" s="14"/>
    </row>
    <row r="28" spans="2:19" ht="15.75" customHeight="1">
      <c r="B28" s="28"/>
      <c r="C28" s="29"/>
      <c r="D28" s="29"/>
      <c r="E28" s="29"/>
      <c r="F28" s="29"/>
      <c r="G28" s="29"/>
      <c r="H28" s="29"/>
      <c r="I28" s="29"/>
      <c r="J28" s="30"/>
      <c r="O28" s="14"/>
      <c r="P28" s="14"/>
      <c r="Q28" s="14"/>
      <c r="R28" s="14"/>
      <c r="S28" s="14"/>
    </row>
    <row r="29" spans="1:34" s="3" customFormat="1" ht="23.25" customHeight="1">
      <c r="A29" s="11"/>
      <c r="B29" s="40"/>
      <c r="C29" s="135" t="s">
        <v>150</v>
      </c>
      <c r="D29" s="41"/>
      <c r="E29" s="135" t="s">
        <v>151</v>
      </c>
      <c r="F29" s="41"/>
      <c r="G29" s="135" t="s">
        <v>152</v>
      </c>
      <c r="H29" s="41"/>
      <c r="I29" s="135" t="s">
        <v>3</v>
      </c>
      <c r="J29" s="42"/>
      <c r="K29" s="11"/>
      <c r="L29" s="11"/>
      <c r="M29" s="11"/>
      <c r="N29" s="11"/>
      <c r="O29" s="18"/>
      <c r="P29" s="18"/>
      <c r="Q29" s="18"/>
      <c r="R29" s="18"/>
      <c r="S29" s="1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2:19" ht="6.75" customHeight="1">
      <c r="B30" s="28"/>
      <c r="C30" s="136"/>
      <c r="D30" s="43"/>
      <c r="E30" s="136"/>
      <c r="F30" s="43"/>
      <c r="G30" s="136"/>
      <c r="H30" s="43"/>
      <c r="I30" s="136"/>
      <c r="J30" s="30"/>
      <c r="O30" s="14"/>
      <c r="P30" s="14"/>
      <c r="Q30" s="14"/>
      <c r="R30" s="14"/>
      <c r="S30" s="14"/>
    </row>
    <row r="31" spans="1:34" s="2" customFormat="1" ht="10.5" customHeight="1" thickBot="1">
      <c r="A31" s="12"/>
      <c r="B31" s="44"/>
      <c r="C31" s="45"/>
      <c r="D31" s="45"/>
      <c r="E31" s="46"/>
      <c r="F31" s="46"/>
      <c r="G31" s="47"/>
      <c r="H31" s="47"/>
      <c r="I31" s="46"/>
      <c r="J31" s="48"/>
      <c r="K31" s="12"/>
      <c r="L31" s="12"/>
      <c r="M31" s="12"/>
      <c r="N31" s="12"/>
      <c r="O31" s="19"/>
      <c r="P31" s="19"/>
      <c r="Q31" s="19"/>
      <c r="R31" s="19"/>
      <c r="S31" s="19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s="2" customFormat="1" ht="19.5" customHeight="1">
      <c r="A32" s="12"/>
      <c r="B32" s="44"/>
      <c r="C32" s="49" t="s">
        <v>4</v>
      </c>
      <c r="D32" s="50"/>
      <c r="E32" s="114">
        <v>0</v>
      </c>
      <c r="F32" s="51"/>
      <c r="G32" s="105">
        <v>162.5</v>
      </c>
      <c r="H32" s="52"/>
      <c r="I32" s="107">
        <f>E32*G32</f>
        <v>0</v>
      </c>
      <c r="J32" s="53"/>
      <c r="K32" s="12"/>
      <c r="L32" s="12"/>
      <c r="M32" s="19"/>
      <c r="N32" s="12"/>
      <c r="O32" s="19"/>
      <c r="P32" s="19"/>
      <c r="Q32" s="19"/>
      <c r="R32" s="19"/>
      <c r="S32" s="19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s="2" customFormat="1" ht="19.5" customHeight="1" thickBot="1">
      <c r="A33" s="12"/>
      <c r="B33" s="44"/>
      <c r="C33" s="54" t="s">
        <v>176</v>
      </c>
      <c r="D33" s="55"/>
      <c r="E33" s="115"/>
      <c r="F33" s="56"/>
      <c r="G33" s="106"/>
      <c r="H33" s="57"/>
      <c r="I33" s="108"/>
      <c r="J33" s="53"/>
      <c r="K33" s="12"/>
      <c r="L33" s="12"/>
      <c r="M33" s="19"/>
      <c r="N33" s="1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s="2" customFormat="1" ht="7.5" customHeight="1" thickBot="1">
      <c r="A34" s="12"/>
      <c r="B34" s="44"/>
      <c r="C34" s="46"/>
      <c r="D34" s="45"/>
      <c r="E34" s="46"/>
      <c r="F34" s="46"/>
      <c r="G34" s="58"/>
      <c r="H34" s="59"/>
      <c r="I34" s="58"/>
      <c r="J34" s="53"/>
      <c r="K34" s="12"/>
      <c r="L34" s="12"/>
      <c r="M34" s="19"/>
      <c r="N34" s="1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s="2" customFormat="1" ht="19.5" customHeight="1">
      <c r="A35" s="12"/>
      <c r="B35" s="44"/>
      <c r="C35" s="49" t="s">
        <v>5</v>
      </c>
      <c r="D35" s="50"/>
      <c r="E35" s="114">
        <v>0</v>
      </c>
      <c r="F35" s="51"/>
      <c r="G35" s="105">
        <v>162.5</v>
      </c>
      <c r="H35" s="52"/>
      <c r="I35" s="107">
        <f>E35*G35</f>
        <v>0</v>
      </c>
      <c r="J35" s="53"/>
      <c r="K35" s="12"/>
      <c r="L35" s="12"/>
      <c r="M35" s="19"/>
      <c r="N35" s="19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s="2" customFormat="1" ht="19.5" customHeight="1" thickBot="1">
      <c r="A36" s="12"/>
      <c r="B36" s="44"/>
      <c r="C36" s="54" t="s">
        <v>177</v>
      </c>
      <c r="D36" s="55"/>
      <c r="E36" s="115"/>
      <c r="F36" s="56"/>
      <c r="G36" s="109"/>
      <c r="H36" s="57"/>
      <c r="I36" s="110"/>
      <c r="J36" s="53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2" customFormat="1" ht="8.25" customHeight="1" thickBot="1">
      <c r="A37" s="12"/>
      <c r="B37" s="44"/>
      <c r="C37" s="46"/>
      <c r="D37" s="45"/>
      <c r="E37" s="46"/>
      <c r="F37" s="46"/>
      <c r="G37" s="58"/>
      <c r="H37" s="59"/>
      <c r="I37" s="58"/>
      <c r="J37" s="5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s="2" customFormat="1" ht="19.5" customHeight="1">
      <c r="A38" s="12"/>
      <c r="B38" s="44"/>
      <c r="C38" s="49" t="s">
        <v>6</v>
      </c>
      <c r="D38" s="50"/>
      <c r="E38" s="114">
        <v>0</v>
      </c>
      <c r="F38" s="51"/>
      <c r="G38" s="105">
        <v>162.5</v>
      </c>
      <c r="H38" s="52"/>
      <c r="I38" s="107">
        <f>E38*G38</f>
        <v>0</v>
      </c>
      <c r="J38" s="5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s="2" customFormat="1" ht="19.5" customHeight="1" thickBot="1">
      <c r="A39" s="12"/>
      <c r="B39" s="44"/>
      <c r="C39" s="54" t="s">
        <v>176</v>
      </c>
      <c r="D39" s="55"/>
      <c r="E39" s="115"/>
      <c r="F39" s="56"/>
      <c r="G39" s="106"/>
      <c r="H39" s="57"/>
      <c r="I39" s="108"/>
      <c r="J39" s="53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s="2" customFormat="1" ht="7.5" customHeight="1" thickBot="1">
      <c r="A40" s="12"/>
      <c r="B40" s="44"/>
      <c r="C40" s="46"/>
      <c r="D40" s="45"/>
      <c r="E40" s="60"/>
      <c r="F40" s="46"/>
      <c r="G40" s="58"/>
      <c r="H40" s="59"/>
      <c r="I40" s="58"/>
      <c r="J40" s="53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" customFormat="1" ht="19.5" customHeight="1">
      <c r="A41" s="12"/>
      <c r="B41" s="44"/>
      <c r="C41" s="49" t="s">
        <v>7</v>
      </c>
      <c r="D41" s="50"/>
      <c r="E41" s="114">
        <v>0</v>
      </c>
      <c r="F41" s="51"/>
      <c r="G41" s="105">
        <v>162.5</v>
      </c>
      <c r="H41" s="52"/>
      <c r="I41" s="107">
        <f>E41*G41</f>
        <v>0</v>
      </c>
      <c r="J41" s="53"/>
      <c r="K41" s="12"/>
      <c r="L41" s="1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" customFormat="1" ht="19.5" customHeight="1" thickBot="1">
      <c r="A42" s="12"/>
      <c r="B42" s="44"/>
      <c r="C42" s="54" t="s">
        <v>177</v>
      </c>
      <c r="D42" s="55"/>
      <c r="E42" s="115"/>
      <c r="F42" s="56"/>
      <c r="G42" s="109"/>
      <c r="H42" s="57"/>
      <c r="I42" s="110"/>
      <c r="J42" s="53"/>
      <c r="K42" s="12"/>
      <c r="L42" s="1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" customFormat="1" ht="8.25" customHeight="1" hidden="1" thickBot="1">
      <c r="A43" s="12"/>
      <c r="B43" s="44"/>
      <c r="C43" s="61"/>
      <c r="D43" s="45"/>
      <c r="E43" s="62"/>
      <c r="F43" s="62"/>
      <c r="G43" s="58"/>
      <c r="H43" s="59"/>
      <c r="I43" s="58"/>
      <c r="J43" s="53"/>
      <c r="K43" s="12"/>
      <c r="L43" s="19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2" customFormat="1" ht="19.5" customHeight="1" hidden="1">
      <c r="A44" s="12"/>
      <c r="B44" s="44"/>
      <c r="C44" s="49"/>
      <c r="D44" s="50"/>
      <c r="E44" s="103">
        <v>0</v>
      </c>
      <c r="F44" s="51"/>
      <c r="G44" s="105"/>
      <c r="H44" s="52"/>
      <c r="I44" s="107"/>
      <c r="J44" s="5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2" customFormat="1" ht="19.5" customHeight="1" hidden="1" thickBot="1">
      <c r="A45" s="12"/>
      <c r="B45" s="44"/>
      <c r="C45" s="54"/>
      <c r="D45" s="55"/>
      <c r="E45" s="104"/>
      <c r="F45" s="56"/>
      <c r="G45" s="106"/>
      <c r="H45" s="57"/>
      <c r="I45" s="108"/>
      <c r="J45" s="5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" customFormat="1" ht="7.5" customHeight="1" hidden="1" thickBot="1">
      <c r="A46" s="12"/>
      <c r="B46" s="44"/>
      <c r="C46" s="46"/>
      <c r="D46" s="45"/>
      <c r="E46" s="60"/>
      <c r="F46" s="46"/>
      <c r="G46" s="58"/>
      <c r="H46" s="59"/>
      <c r="I46" s="58"/>
      <c r="J46" s="5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9.5" customHeight="1" hidden="1">
      <c r="A47" s="12"/>
      <c r="B47" s="44"/>
      <c r="C47" s="49"/>
      <c r="D47" s="50"/>
      <c r="E47" s="103">
        <v>0</v>
      </c>
      <c r="F47" s="51"/>
      <c r="G47" s="105"/>
      <c r="H47" s="52"/>
      <c r="I47" s="107"/>
      <c r="J47" s="53"/>
      <c r="K47" s="12"/>
      <c r="L47" s="1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2" customFormat="1" ht="19.5" customHeight="1" hidden="1" thickBot="1">
      <c r="A48" s="12"/>
      <c r="B48" s="44"/>
      <c r="C48" s="54"/>
      <c r="D48" s="55"/>
      <c r="E48" s="104"/>
      <c r="F48" s="56"/>
      <c r="G48" s="109"/>
      <c r="H48" s="57"/>
      <c r="I48" s="110"/>
      <c r="J48" s="53"/>
      <c r="K48" s="12"/>
      <c r="L48" s="1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2" customFormat="1" ht="8.25" customHeight="1">
      <c r="A49" s="12"/>
      <c r="B49" s="44"/>
      <c r="C49" s="61"/>
      <c r="D49" s="45"/>
      <c r="E49" s="62"/>
      <c r="F49" s="62"/>
      <c r="G49" s="58"/>
      <c r="H49" s="59"/>
      <c r="I49" s="58"/>
      <c r="J49" s="53"/>
      <c r="K49" s="12"/>
      <c r="L49" s="1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2" customFormat="1" ht="15" customHeight="1">
      <c r="A50" s="12"/>
      <c r="B50" s="44"/>
      <c r="C50" s="61"/>
      <c r="D50" s="45"/>
      <c r="E50" s="63" t="s">
        <v>161</v>
      </c>
      <c r="F50" s="63"/>
      <c r="G50" s="63" t="s">
        <v>153</v>
      </c>
      <c r="H50" s="64"/>
      <c r="I50" s="63" t="s">
        <v>154</v>
      </c>
      <c r="J50" s="53"/>
      <c r="K50" s="12"/>
      <c r="L50" s="19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2" customFormat="1" ht="8.25" customHeight="1">
      <c r="A51" s="12"/>
      <c r="B51" s="44"/>
      <c r="C51" s="46"/>
      <c r="D51" s="46"/>
      <c r="E51" s="47"/>
      <c r="F51" s="47"/>
      <c r="G51" s="47"/>
      <c r="H51" s="47"/>
      <c r="I51" s="47"/>
      <c r="J51" s="5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s="2" customFormat="1" ht="22.5" customHeight="1">
      <c r="A52" s="12"/>
      <c r="B52" s="44"/>
      <c r="C52" s="33" t="s">
        <v>155</v>
      </c>
      <c r="D52" s="65"/>
      <c r="E52" s="66">
        <f>I52</f>
        <v>0</v>
      </c>
      <c r="F52" s="65"/>
      <c r="G52" s="66">
        <f>I52</f>
        <v>0</v>
      </c>
      <c r="H52" s="67"/>
      <c r="I52" s="66">
        <f>I32+I35+I38+I41+I44+I47+E60</f>
        <v>0</v>
      </c>
      <c r="J52" s="5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s="2" customFormat="1" ht="13.5" customHeight="1">
      <c r="A53" s="12"/>
      <c r="B53" s="44"/>
      <c r="C53" s="33"/>
      <c r="D53" s="68"/>
      <c r="E53" s="69"/>
      <c r="F53" s="47"/>
      <c r="G53" s="33"/>
      <c r="H53" s="67"/>
      <c r="I53" s="69"/>
      <c r="J53" s="5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s="2" customFormat="1" ht="22.5" customHeight="1">
      <c r="A54" s="12"/>
      <c r="B54" s="44"/>
      <c r="C54" s="33" t="s">
        <v>156</v>
      </c>
      <c r="D54" s="70"/>
      <c r="E54" s="71">
        <f>2.8*(E32+E35+E38+E41)</f>
        <v>0</v>
      </c>
      <c r="F54" s="70"/>
      <c r="G54" s="33"/>
      <c r="H54" s="67"/>
      <c r="I54" s="69"/>
      <c r="J54" s="53"/>
      <c r="K54" s="12"/>
      <c r="L54" s="12"/>
      <c r="M54" s="12"/>
      <c r="N54" s="20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s="2" customFormat="1" ht="12" customHeight="1">
      <c r="A55" s="12"/>
      <c r="B55" s="44"/>
      <c r="C55" s="33"/>
      <c r="D55" s="47"/>
      <c r="E55" s="72"/>
      <c r="F55" s="47"/>
      <c r="G55" s="33"/>
      <c r="H55" s="67"/>
      <c r="I55" s="72"/>
      <c r="J55" s="5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s="2" customFormat="1" ht="22.5" customHeight="1">
      <c r="A56" s="12"/>
      <c r="B56" s="44"/>
      <c r="C56" s="33" t="s">
        <v>157</v>
      </c>
      <c r="D56" s="47"/>
      <c r="E56" s="71">
        <f>(E52+E54)*0.21</f>
        <v>0</v>
      </c>
      <c r="F56" s="47"/>
      <c r="G56" s="71">
        <f>G52*0.21</f>
        <v>0</v>
      </c>
      <c r="H56" s="67"/>
      <c r="I56" s="69" t="s">
        <v>8</v>
      </c>
      <c r="J56" s="53"/>
      <c r="K56" s="12"/>
      <c r="L56" s="12"/>
      <c r="M56" s="12"/>
      <c r="N56" s="2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s="2" customFormat="1" ht="12" customHeight="1">
      <c r="A57" s="12"/>
      <c r="B57" s="44"/>
      <c r="C57" s="33"/>
      <c r="D57" s="47"/>
      <c r="E57" s="72"/>
      <c r="F57" s="47"/>
      <c r="G57" s="33"/>
      <c r="H57" s="67"/>
      <c r="I57" s="72"/>
      <c r="J57" s="53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s="2" customFormat="1" ht="22.5" customHeight="1">
      <c r="A58" s="12"/>
      <c r="B58" s="44"/>
      <c r="C58" s="33" t="s">
        <v>57</v>
      </c>
      <c r="D58" s="70"/>
      <c r="E58" s="66">
        <f>E52+E54+E56</f>
        <v>0</v>
      </c>
      <c r="F58" s="70"/>
      <c r="G58" s="66">
        <f>G52+G56</f>
        <v>0</v>
      </c>
      <c r="H58" s="67"/>
      <c r="I58" s="66">
        <f>I52</f>
        <v>0</v>
      </c>
      <c r="J58" s="5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s="2" customFormat="1" ht="30" customHeight="1" thickBot="1">
      <c r="A59" s="12"/>
      <c r="B59" s="73"/>
      <c r="C59" s="74"/>
      <c r="D59" s="74"/>
      <c r="E59" s="74"/>
      <c r="F59" s="74"/>
      <c r="G59" s="74"/>
      <c r="H59" s="74"/>
      <c r="I59" s="75" t="s">
        <v>158</v>
      </c>
      <c r="J59" s="76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s="2" customFormat="1" ht="30" customHeight="1" thickBot="1">
      <c r="A60" s="12"/>
      <c r="B60" s="44"/>
      <c r="C60" s="77" t="s">
        <v>159</v>
      </c>
      <c r="D60" s="70"/>
      <c r="E60" s="24">
        <v>0</v>
      </c>
      <c r="F60" s="70"/>
      <c r="G60" s="100" t="str">
        <f>E62</f>
        <v>LOS PRECIOS DE ENVIO SE CALCULARAN</v>
      </c>
      <c r="H60" s="101"/>
      <c r="I60" s="102"/>
      <c r="J60" s="5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s="2" customFormat="1" ht="18" customHeight="1" hidden="1" thickBot="1">
      <c r="A61" s="12"/>
      <c r="B61" s="44"/>
      <c r="C61" s="70"/>
      <c r="D61" s="70"/>
      <c r="E61" s="70"/>
      <c r="F61" s="70"/>
      <c r="G61" s="33"/>
      <c r="H61" s="67"/>
      <c r="I61" s="78"/>
      <c r="J61" s="5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s="2" customFormat="1" ht="30" customHeight="1" hidden="1" thickBot="1">
      <c r="A62" s="12"/>
      <c r="B62" s="44"/>
      <c r="C62" s="77" t="s">
        <v>160</v>
      </c>
      <c r="D62" s="80"/>
      <c r="E62" s="151" t="s">
        <v>162</v>
      </c>
      <c r="F62" s="155"/>
      <c r="G62" s="155"/>
      <c r="H62" s="155"/>
      <c r="I62" s="156"/>
      <c r="J62" s="5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s="2" customFormat="1" ht="18" customHeight="1" thickBot="1">
      <c r="A63" s="12"/>
      <c r="B63" s="44"/>
      <c r="C63" s="81"/>
      <c r="D63" s="82"/>
      <c r="E63" s="83"/>
      <c r="F63" s="84"/>
      <c r="G63" s="83"/>
      <c r="H63" s="85"/>
      <c r="I63" s="83"/>
      <c r="J63" s="5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s="2" customFormat="1" ht="30" customHeight="1" thickBot="1">
      <c r="A64" s="12"/>
      <c r="B64" s="44"/>
      <c r="C64" s="96" t="s">
        <v>163</v>
      </c>
      <c r="D64" s="84"/>
      <c r="E64" s="147" t="s">
        <v>16</v>
      </c>
      <c r="F64" s="148"/>
      <c r="G64" s="148"/>
      <c r="H64" s="148"/>
      <c r="I64" s="148"/>
      <c r="J64" s="5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s="2" customFormat="1" ht="30" customHeight="1">
      <c r="A65" s="12"/>
      <c r="B65" s="44"/>
      <c r="C65" s="33" t="s">
        <v>164</v>
      </c>
      <c r="D65" s="84"/>
      <c r="E65" s="149" t="s">
        <v>172</v>
      </c>
      <c r="F65" s="150"/>
      <c r="G65" s="150"/>
      <c r="H65" s="150"/>
      <c r="I65" s="150"/>
      <c r="J65" s="5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s="2" customFormat="1" ht="18" customHeight="1" thickBot="1">
      <c r="A66" s="12"/>
      <c r="B66" s="44"/>
      <c r="C66" s="33"/>
      <c r="D66" s="84"/>
      <c r="E66" s="86"/>
      <c r="F66" s="87"/>
      <c r="G66" s="86"/>
      <c r="H66" s="88"/>
      <c r="I66" s="86"/>
      <c r="J66" s="5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s="2" customFormat="1" ht="30" customHeight="1" thickBot="1">
      <c r="A67" s="12"/>
      <c r="B67" s="44"/>
      <c r="C67" s="89" t="s">
        <v>165</v>
      </c>
      <c r="D67" s="80"/>
      <c r="E67" s="100" t="s">
        <v>166</v>
      </c>
      <c r="F67" s="145"/>
      <c r="G67" s="145"/>
      <c r="H67" s="145"/>
      <c r="I67" s="146"/>
      <c r="J67" s="5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s="2" customFormat="1" ht="18" customHeight="1">
      <c r="A68" s="12"/>
      <c r="B68" s="44"/>
      <c r="C68" s="81"/>
      <c r="D68" s="82"/>
      <c r="E68" s="83"/>
      <c r="F68" s="84"/>
      <c r="G68" s="83"/>
      <c r="H68" s="85"/>
      <c r="I68" s="83"/>
      <c r="J68" s="5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s="2" customFormat="1" ht="15" customHeight="1">
      <c r="A69" s="12"/>
      <c r="B69" s="44"/>
      <c r="C69" s="61"/>
      <c r="D69" s="45"/>
      <c r="E69" s="63" t="s">
        <v>161</v>
      </c>
      <c r="F69" s="63"/>
      <c r="G69" s="63" t="s">
        <v>153</v>
      </c>
      <c r="H69" s="64"/>
      <c r="I69" s="63" t="s">
        <v>154</v>
      </c>
      <c r="J69" s="53"/>
      <c r="K69" s="12"/>
      <c r="L69" s="19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s="2" customFormat="1" ht="8.25" customHeight="1" thickBot="1">
      <c r="A70" s="12"/>
      <c r="B70" s="44"/>
      <c r="C70" s="46"/>
      <c r="D70" s="46"/>
      <c r="E70" s="47"/>
      <c r="F70" s="47"/>
      <c r="G70" s="47"/>
      <c r="H70" s="47"/>
      <c r="I70" s="47"/>
      <c r="J70" s="5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s="2" customFormat="1" ht="30" customHeight="1" thickBot="1">
      <c r="A71" s="12"/>
      <c r="B71" s="44"/>
      <c r="C71" s="33" t="s">
        <v>57</v>
      </c>
      <c r="D71" s="84"/>
      <c r="E71" s="90">
        <f>((E58)*0.015)+E58</f>
        <v>0</v>
      </c>
      <c r="F71" s="87"/>
      <c r="G71" s="90">
        <f>((G58)*0.015)+G58</f>
        <v>0</v>
      </c>
      <c r="H71" s="88"/>
      <c r="I71" s="90">
        <f>((I58)*0.015)+I58</f>
        <v>0</v>
      </c>
      <c r="J71" s="5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s="2" customFormat="1" ht="12.75" customHeight="1" thickBot="1">
      <c r="A72" s="12"/>
      <c r="B72" s="44"/>
      <c r="C72" s="84"/>
      <c r="D72" s="84"/>
      <c r="E72" s="86"/>
      <c r="F72" s="87"/>
      <c r="G72" s="86"/>
      <c r="H72" s="88"/>
      <c r="I72" s="86"/>
      <c r="J72" s="5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s="2" customFormat="1" ht="30" customHeight="1" thickBot="1">
      <c r="A73" s="12"/>
      <c r="B73" s="44"/>
      <c r="C73" s="33" t="s">
        <v>57</v>
      </c>
      <c r="D73" s="84"/>
      <c r="E73" s="90">
        <f>((E58)*0.035)+E58</f>
        <v>0</v>
      </c>
      <c r="F73" s="87"/>
      <c r="G73" s="90">
        <f>((G58)*0.035)+G58</f>
        <v>0</v>
      </c>
      <c r="H73" s="88"/>
      <c r="I73" s="90">
        <f>((I58)*0.035)+I58</f>
        <v>0</v>
      </c>
      <c r="J73" s="5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s="2" customFormat="1" ht="22.5" customHeight="1">
      <c r="A74" s="12"/>
      <c r="B74" s="44"/>
      <c r="C74" s="33"/>
      <c r="D74" s="84"/>
      <c r="E74" s="86"/>
      <c r="F74" s="87"/>
      <c r="G74" s="86"/>
      <c r="H74" s="88"/>
      <c r="I74" s="86"/>
      <c r="J74" s="53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2:19" ht="21.75" customHeight="1">
      <c r="B75" s="28"/>
      <c r="C75" s="141" t="s">
        <v>158</v>
      </c>
      <c r="D75" s="142"/>
      <c r="E75" s="142"/>
      <c r="F75" s="142"/>
      <c r="G75" s="142"/>
      <c r="H75" s="142"/>
      <c r="I75" s="142"/>
      <c r="J75" s="30"/>
      <c r="N75" s="17"/>
      <c r="O75" s="14"/>
      <c r="P75" s="14"/>
      <c r="Q75" s="14"/>
      <c r="R75" s="14"/>
      <c r="S75" s="14"/>
    </row>
    <row r="76" spans="2:19" ht="11.25" customHeight="1">
      <c r="B76" s="28"/>
      <c r="C76" s="141" t="s">
        <v>167</v>
      </c>
      <c r="D76" s="142"/>
      <c r="E76" s="142"/>
      <c r="F76" s="142"/>
      <c r="G76" s="142"/>
      <c r="H76" s="142"/>
      <c r="I76" s="142"/>
      <c r="J76" s="30"/>
      <c r="N76" s="17"/>
      <c r="O76" s="14"/>
      <c r="P76" s="14"/>
      <c r="Q76" s="14"/>
      <c r="R76" s="14"/>
      <c r="S76" s="14"/>
    </row>
    <row r="77" spans="2:19" ht="16.5" customHeight="1">
      <c r="B77" s="28"/>
      <c r="C77" s="137" t="s">
        <v>168</v>
      </c>
      <c r="D77" s="138"/>
      <c r="E77" s="138"/>
      <c r="F77" s="138"/>
      <c r="G77" s="138"/>
      <c r="H77" s="138"/>
      <c r="I77" s="138"/>
      <c r="J77" s="30"/>
      <c r="N77" s="17"/>
      <c r="O77" s="14"/>
      <c r="P77" s="14"/>
      <c r="Q77" s="14"/>
      <c r="R77" s="14"/>
      <c r="S77" s="14"/>
    </row>
    <row r="78" spans="2:10" ht="6" customHeight="1" thickBot="1">
      <c r="B78" s="91"/>
      <c r="C78" s="92"/>
      <c r="D78" s="92"/>
      <c r="E78" s="92"/>
      <c r="F78" s="92"/>
      <c r="G78" s="92"/>
      <c r="H78" s="92"/>
      <c r="I78" s="92"/>
      <c r="J78" s="93"/>
    </row>
    <row r="79" spans="3:9" s="10" customFormat="1" ht="12.75">
      <c r="C79" s="13"/>
      <c r="D79" s="13"/>
      <c r="E79" s="13"/>
      <c r="F79" s="13"/>
      <c r="G79" s="13"/>
      <c r="H79" s="13"/>
      <c r="I79" s="13"/>
    </row>
    <row r="80" spans="3:9" s="10" customFormat="1" ht="12.75">
      <c r="C80" s="13"/>
      <c r="D80" s="13"/>
      <c r="E80" s="13"/>
      <c r="F80" s="13"/>
      <c r="G80" s="13"/>
      <c r="H80" s="13"/>
      <c r="I80" s="13"/>
    </row>
    <row r="81" spans="3:9" s="10" customFormat="1" ht="12.75">
      <c r="C81" s="13"/>
      <c r="D81" s="13"/>
      <c r="E81" s="13"/>
      <c r="F81" s="13"/>
      <c r="G81" s="13"/>
      <c r="H81" s="13"/>
      <c r="I81" s="13"/>
    </row>
    <row r="82" spans="3:9" s="10" customFormat="1" ht="12.75">
      <c r="C82" s="13"/>
      <c r="D82" s="13"/>
      <c r="E82" s="13"/>
      <c r="F82" s="13"/>
      <c r="G82" s="13"/>
      <c r="H82" s="13"/>
      <c r="I82" s="13"/>
    </row>
    <row r="83" spans="3:9" s="10" customFormat="1" ht="12.75">
      <c r="C83" s="13"/>
      <c r="D83" s="13"/>
      <c r="E83" s="13"/>
      <c r="F83" s="13"/>
      <c r="G83" s="13"/>
      <c r="H83" s="13"/>
      <c r="I83" s="13"/>
    </row>
    <row r="84" spans="3:9" s="10" customFormat="1" ht="12.75">
      <c r="C84" s="13"/>
      <c r="D84" s="13"/>
      <c r="E84" s="13"/>
      <c r="F84" s="13"/>
      <c r="G84" s="13"/>
      <c r="H84" s="13"/>
      <c r="I84" s="13"/>
    </row>
    <row r="85" spans="3:9" s="10" customFormat="1" ht="12.75">
      <c r="C85" s="13"/>
      <c r="D85" s="13"/>
      <c r="E85" s="13"/>
      <c r="F85" s="13"/>
      <c r="G85" s="13"/>
      <c r="H85" s="13"/>
      <c r="I85" s="13"/>
    </row>
    <row r="86" spans="3:9" s="10" customFormat="1" ht="12.75">
      <c r="C86" s="13"/>
      <c r="D86" s="13"/>
      <c r="E86" s="13"/>
      <c r="F86" s="13"/>
      <c r="G86" s="13"/>
      <c r="H86" s="13"/>
      <c r="I86" s="13"/>
    </row>
    <row r="87" spans="3:9" s="10" customFormat="1" ht="12.75">
      <c r="C87" s="13"/>
      <c r="D87" s="13"/>
      <c r="E87" s="13"/>
      <c r="F87" s="13"/>
      <c r="G87" s="13"/>
      <c r="H87" s="13"/>
      <c r="I87" s="13"/>
    </row>
    <row r="88" spans="3:9" s="10" customFormat="1" ht="12.75">
      <c r="C88" s="13"/>
      <c r="D88" s="13"/>
      <c r="E88" s="13"/>
      <c r="F88" s="13"/>
      <c r="G88" s="13"/>
      <c r="H88" s="13"/>
      <c r="I88" s="13"/>
    </row>
    <row r="89" spans="3:9" s="10" customFormat="1" ht="12.75">
      <c r="C89" s="13"/>
      <c r="D89" s="13"/>
      <c r="E89" s="13"/>
      <c r="F89" s="13"/>
      <c r="G89" s="13"/>
      <c r="H89" s="13"/>
      <c r="I89" s="13"/>
    </row>
    <row r="90" spans="3:9" s="10" customFormat="1" ht="12.75">
      <c r="C90" s="13"/>
      <c r="D90" s="13"/>
      <c r="E90" s="13"/>
      <c r="F90" s="13"/>
      <c r="G90" s="13"/>
      <c r="H90" s="13"/>
      <c r="I90" s="13"/>
    </row>
    <row r="91" spans="3:9" s="10" customFormat="1" ht="12.75">
      <c r="C91" s="13"/>
      <c r="D91" s="13"/>
      <c r="E91" s="13"/>
      <c r="F91" s="13"/>
      <c r="G91" s="13"/>
      <c r="H91" s="13"/>
      <c r="I91" s="13"/>
    </row>
    <row r="92" spans="3:9" s="10" customFormat="1" ht="12.75">
      <c r="C92" s="13"/>
      <c r="D92" s="13"/>
      <c r="E92" s="13"/>
      <c r="F92" s="13"/>
      <c r="G92" s="13"/>
      <c r="H92" s="13"/>
      <c r="I92" s="13"/>
    </row>
    <row r="93" spans="3:9" s="10" customFormat="1" ht="12.75">
      <c r="C93" s="13"/>
      <c r="D93" s="13"/>
      <c r="E93" s="13"/>
      <c r="F93" s="13"/>
      <c r="G93" s="13"/>
      <c r="H93" s="13"/>
      <c r="I93" s="13"/>
    </row>
    <row r="94" spans="3:9" s="10" customFormat="1" ht="12.75">
      <c r="C94" s="13"/>
      <c r="D94" s="13"/>
      <c r="E94" s="13"/>
      <c r="F94" s="13"/>
      <c r="G94" s="13"/>
      <c r="H94" s="13"/>
      <c r="I94" s="13"/>
    </row>
    <row r="95" spans="3:9" s="10" customFormat="1" ht="12.75">
      <c r="C95" s="13"/>
      <c r="D95" s="13"/>
      <c r="E95" s="13"/>
      <c r="F95" s="13"/>
      <c r="G95" s="13"/>
      <c r="H95" s="13"/>
      <c r="I95" s="13"/>
    </row>
    <row r="96" spans="3:9" s="10" customFormat="1" ht="12.75">
      <c r="C96" s="13"/>
      <c r="D96" s="13"/>
      <c r="E96" s="13"/>
      <c r="F96" s="13"/>
      <c r="G96" s="13"/>
      <c r="H96" s="13"/>
      <c r="I96" s="13"/>
    </row>
    <row r="97" spans="3:9" s="10" customFormat="1" ht="12.75">
      <c r="C97" s="13"/>
      <c r="D97" s="13"/>
      <c r="E97" s="13"/>
      <c r="F97" s="13"/>
      <c r="G97" s="13"/>
      <c r="H97" s="13"/>
      <c r="I97" s="13"/>
    </row>
    <row r="98" spans="3:9" s="10" customFormat="1" ht="12.75">
      <c r="C98" s="13"/>
      <c r="D98" s="13"/>
      <c r="E98" s="13"/>
      <c r="F98" s="13"/>
      <c r="G98" s="13"/>
      <c r="H98" s="13"/>
      <c r="I98" s="13"/>
    </row>
    <row r="99" spans="3:9" s="10" customFormat="1" ht="12.75">
      <c r="C99" s="13"/>
      <c r="D99" s="13"/>
      <c r="E99" s="13"/>
      <c r="F99" s="13"/>
      <c r="G99" s="13"/>
      <c r="H99" s="13"/>
      <c r="I99" s="13"/>
    </row>
    <row r="100" spans="3:9" s="10" customFormat="1" ht="12.75">
      <c r="C100" s="13"/>
      <c r="D100" s="13"/>
      <c r="E100" s="13"/>
      <c r="F100" s="13"/>
      <c r="G100" s="13"/>
      <c r="H100" s="13"/>
      <c r="I100" s="13"/>
    </row>
    <row r="101" spans="3:9" s="10" customFormat="1" ht="12.75">
      <c r="C101" s="13"/>
      <c r="D101" s="13"/>
      <c r="E101" s="13"/>
      <c r="F101" s="13"/>
      <c r="G101" s="13"/>
      <c r="H101" s="13"/>
      <c r="I101" s="13"/>
    </row>
    <row r="102" spans="3:9" s="10" customFormat="1" ht="12.75">
      <c r="C102" s="13"/>
      <c r="D102" s="13"/>
      <c r="E102" s="13"/>
      <c r="F102" s="13"/>
      <c r="G102" s="13"/>
      <c r="H102" s="13"/>
      <c r="I102" s="13"/>
    </row>
    <row r="103" spans="3:9" s="10" customFormat="1" ht="12.75">
      <c r="C103" s="13"/>
      <c r="D103" s="13"/>
      <c r="E103" s="13"/>
      <c r="F103" s="13"/>
      <c r="G103" s="13"/>
      <c r="H103" s="13"/>
      <c r="I103" s="13"/>
    </row>
    <row r="104" spans="3:9" s="10" customFormat="1" ht="12.75">
      <c r="C104" s="13"/>
      <c r="D104" s="13"/>
      <c r="E104" s="13"/>
      <c r="F104" s="13"/>
      <c r="G104" s="13"/>
      <c r="H104" s="13"/>
      <c r="I104" s="13"/>
    </row>
    <row r="105" spans="3:9" s="10" customFormat="1" ht="12.75">
      <c r="C105" s="13"/>
      <c r="D105" s="13"/>
      <c r="E105" s="13"/>
      <c r="F105" s="13"/>
      <c r="G105" s="13"/>
      <c r="H105" s="13"/>
      <c r="I105" s="13"/>
    </row>
    <row r="106" spans="3:9" s="10" customFormat="1" ht="12.75">
      <c r="C106" s="13"/>
      <c r="D106" s="13"/>
      <c r="E106" s="13"/>
      <c r="F106" s="13"/>
      <c r="G106" s="13"/>
      <c r="H106" s="13"/>
      <c r="I106" s="13"/>
    </row>
    <row r="107" spans="3:9" s="10" customFormat="1" ht="12.75">
      <c r="C107" s="13"/>
      <c r="D107" s="13"/>
      <c r="E107" s="13"/>
      <c r="F107" s="13"/>
      <c r="G107" s="13"/>
      <c r="H107" s="13"/>
      <c r="I107" s="13"/>
    </row>
    <row r="108" spans="3:9" s="10" customFormat="1" ht="12.75">
      <c r="C108" s="13"/>
      <c r="D108" s="13"/>
      <c r="E108" s="13"/>
      <c r="F108" s="13"/>
      <c r="G108" s="13"/>
      <c r="H108" s="13"/>
      <c r="I108" s="13"/>
    </row>
    <row r="109" spans="3:9" s="10" customFormat="1" ht="12.75">
      <c r="C109" s="13"/>
      <c r="D109" s="13"/>
      <c r="E109" s="13"/>
      <c r="F109" s="13"/>
      <c r="G109" s="13"/>
      <c r="H109" s="13"/>
      <c r="I109" s="13"/>
    </row>
    <row r="110" spans="3:9" s="10" customFormat="1" ht="12.75">
      <c r="C110" s="13"/>
      <c r="D110" s="13"/>
      <c r="E110" s="13"/>
      <c r="F110" s="13"/>
      <c r="G110" s="13"/>
      <c r="H110" s="13"/>
      <c r="I110" s="13"/>
    </row>
    <row r="111" spans="3:9" s="10" customFormat="1" ht="12.75">
      <c r="C111" s="13"/>
      <c r="D111" s="13"/>
      <c r="E111" s="13"/>
      <c r="F111" s="13"/>
      <c r="G111" s="13"/>
      <c r="H111" s="13"/>
      <c r="I111" s="13"/>
    </row>
    <row r="112" spans="3:9" s="10" customFormat="1" ht="12.75">
      <c r="C112" s="13"/>
      <c r="D112" s="13"/>
      <c r="E112" s="13"/>
      <c r="F112" s="13"/>
      <c r="G112" s="13"/>
      <c r="H112" s="13"/>
      <c r="I112" s="13"/>
    </row>
    <row r="113" spans="3:9" s="10" customFormat="1" ht="12.75">
      <c r="C113" s="13"/>
      <c r="D113" s="13"/>
      <c r="E113" s="13"/>
      <c r="F113" s="13"/>
      <c r="G113" s="13"/>
      <c r="H113" s="13"/>
      <c r="I113" s="13"/>
    </row>
    <row r="114" spans="3:9" s="10" customFormat="1" ht="12.75">
      <c r="C114" s="13"/>
      <c r="D114" s="13"/>
      <c r="E114" s="13"/>
      <c r="F114" s="13"/>
      <c r="G114" s="13"/>
      <c r="H114" s="13"/>
      <c r="I114" s="13"/>
    </row>
    <row r="115" spans="3:9" s="10" customFormat="1" ht="12.75">
      <c r="C115" s="13"/>
      <c r="D115" s="13"/>
      <c r="E115" s="13"/>
      <c r="F115" s="13"/>
      <c r="G115" s="13"/>
      <c r="H115" s="13"/>
      <c r="I115" s="13"/>
    </row>
    <row r="116" spans="3:9" s="10" customFormat="1" ht="12.75">
      <c r="C116" s="13"/>
      <c r="D116" s="13"/>
      <c r="E116" s="13"/>
      <c r="F116" s="13"/>
      <c r="G116" s="13"/>
      <c r="H116" s="13"/>
      <c r="I116" s="13"/>
    </row>
    <row r="117" spans="3:9" s="10" customFormat="1" ht="12.75">
      <c r="C117" s="13"/>
      <c r="D117" s="13"/>
      <c r="E117" s="13"/>
      <c r="F117" s="13"/>
      <c r="G117" s="13"/>
      <c r="H117" s="13"/>
      <c r="I117" s="13"/>
    </row>
    <row r="118" spans="3:9" s="10" customFormat="1" ht="12.75">
      <c r="C118" s="13"/>
      <c r="D118" s="13"/>
      <c r="E118" s="13"/>
      <c r="F118" s="13"/>
      <c r="G118" s="13"/>
      <c r="H118" s="13"/>
      <c r="I118" s="13"/>
    </row>
    <row r="119" spans="3:9" s="10" customFormat="1" ht="12.75">
      <c r="C119" s="13"/>
      <c r="D119" s="13"/>
      <c r="E119" s="13"/>
      <c r="F119" s="13"/>
      <c r="G119" s="13"/>
      <c r="H119" s="13"/>
      <c r="I119" s="13"/>
    </row>
    <row r="120" spans="3:9" s="10" customFormat="1" ht="12.75">
      <c r="C120" s="13"/>
      <c r="D120" s="13"/>
      <c r="E120" s="13"/>
      <c r="F120" s="13"/>
      <c r="G120" s="13"/>
      <c r="H120" s="13"/>
      <c r="I120" s="13"/>
    </row>
    <row r="121" spans="3:9" s="10" customFormat="1" ht="12.75">
      <c r="C121" s="13"/>
      <c r="D121" s="13"/>
      <c r="E121" s="13"/>
      <c r="F121" s="13"/>
      <c r="G121" s="13"/>
      <c r="H121" s="13"/>
      <c r="I121" s="13"/>
    </row>
    <row r="122" spans="3:9" s="10" customFormat="1" ht="12.75">
      <c r="C122" s="13"/>
      <c r="D122" s="13"/>
      <c r="E122" s="13"/>
      <c r="F122" s="13"/>
      <c r="G122" s="13"/>
      <c r="H122" s="13"/>
      <c r="I122" s="13"/>
    </row>
    <row r="123" spans="3:9" s="10" customFormat="1" ht="12.75">
      <c r="C123" s="13"/>
      <c r="D123" s="13"/>
      <c r="E123" s="13"/>
      <c r="F123" s="13"/>
      <c r="G123" s="13"/>
      <c r="H123" s="13"/>
      <c r="I123" s="13"/>
    </row>
    <row r="124" spans="3:9" s="10" customFormat="1" ht="12.75">
      <c r="C124" s="13"/>
      <c r="D124" s="13"/>
      <c r="E124" s="13"/>
      <c r="F124" s="13"/>
      <c r="G124" s="13"/>
      <c r="H124" s="13"/>
      <c r="I124" s="13"/>
    </row>
    <row r="125" spans="3:9" s="10" customFormat="1" ht="12.75">
      <c r="C125" s="13"/>
      <c r="D125" s="13"/>
      <c r="E125" s="13"/>
      <c r="F125" s="13"/>
      <c r="G125" s="13"/>
      <c r="H125" s="13"/>
      <c r="I125" s="13"/>
    </row>
    <row r="126" spans="3:9" s="10" customFormat="1" ht="12.75">
      <c r="C126" s="13"/>
      <c r="D126" s="13"/>
      <c r="E126" s="13"/>
      <c r="F126" s="13"/>
      <c r="G126" s="13"/>
      <c r="H126" s="13"/>
      <c r="I126" s="13"/>
    </row>
    <row r="127" spans="3:9" s="10" customFormat="1" ht="12.75">
      <c r="C127" s="13"/>
      <c r="D127" s="13"/>
      <c r="E127" s="13"/>
      <c r="F127" s="13"/>
      <c r="G127" s="13"/>
      <c r="H127" s="13"/>
      <c r="I127" s="13"/>
    </row>
    <row r="128" spans="3:9" s="10" customFormat="1" ht="12.75">
      <c r="C128" s="13"/>
      <c r="D128" s="13"/>
      <c r="E128" s="13"/>
      <c r="F128" s="13"/>
      <c r="G128" s="13"/>
      <c r="H128" s="13"/>
      <c r="I128" s="13"/>
    </row>
    <row r="129" spans="3:9" s="10" customFormat="1" ht="12.75">
      <c r="C129" s="13"/>
      <c r="D129" s="13"/>
      <c r="E129" s="13"/>
      <c r="F129" s="13"/>
      <c r="G129" s="13"/>
      <c r="H129" s="13"/>
      <c r="I129" s="13"/>
    </row>
    <row r="130" spans="3:9" s="10" customFormat="1" ht="12.75">
      <c r="C130" s="13"/>
      <c r="D130" s="13"/>
      <c r="E130" s="13"/>
      <c r="F130" s="13"/>
      <c r="G130" s="13"/>
      <c r="H130" s="13"/>
      <c r="I130" s="13"/>
    </row>
    <row r="131" spans="3:9" s="10" customFormat="1" ht="12.75">
      <c r="C131" s="13"/>
      <c r="D131" s="13"/>
      <c r="E131" s="13"/>
      <c r="F131" s="13"/>
      <c r="G131" s="13"/>
      <c r="H131" s="13"/>
      <c r="I131" s="13"/>
    </row>
    <row r="132" spans="3:9" s="10" customFormat="1" ht="12.75">
      <c r="C132" s="13"/>
      <c r="D132" s="13"/>
      <c r="E132" s="13"/>
      <c r="F132" s="13"/>
      <c r="G132" s="13"/>
      <c r="H132" s="13"/>
      <c r="I132" s="13"/>
    </row>
    <row r="133" spans="3:9" s="10" customFormat="1" ht="12.75">
      <c r="C133" s="13"/>
      <c r="D133" s="13"/>
      <c r="E133" s="13"/>
      <c r="F133" s="13"/>
      <c r="G133" s="13"/>
      <c r="H133" s="13"/>
      <c r="I133" s="13"/>
    </row>
    <row r="134" spans="3:9" s="10" customFormat="1" ht="12.75">
      <c r="C134" s="13"/>
      <c r="D134" s="13"/>
      <c r="E134" s="13"/>
      <c r="F134" s="13"/>
      <c r="G134" s="13"/>
      <c r="H134" s="13"/>
      <c r="I134" s="13"/>
    </row>
    <row r="135" spans="3:9" s="10" customFormat="1" ht="12.75">
      <c r="C135" s="13"/>
      <c r="D135" s="13"/>
      <c r="E135" s="13"/>
      <c r="F135" s="13"/>
      <c r="G135" s="13"/>
      <c r="H135" s="13"/>
      <c r="I135" s="13"/>
    </row>
    <row r="136" spans="3:9" s="10" customFormat="1" ht="12.75">
      <c r="C136" s="13"/>
      <c r="D136" s="13"/>
      <c r="E136" s="13"/>
      <c r="F136" s="13"/>
      <c r="G136" s="13"/>
      <c r="H136" s="13"/>
      <c r="I136" s="13"/>
    </row>
    <row r="137" spans="3:9" s="10" customFormat="1" ht="12.75">
      <c r="C137" s="13"/>
      <c r="D137" s="13"/>
      <c r="E137" s="13"/>
      <c r="F137" s="13"/>
      <c r="G137" s="13"/>
      <c r="H137" s="13"/>
      <c r="I137" s="13"/>
    </row>
    <row r="138" spans="3:9" s="10" customFormat="1" ht="12.75">
      <c r="C138" s="13"/>
      <c r="D138" s="13"/>
      <c r="E138" s="13"/>
      <c r="F138" s="13"/>
      <c r="G138" s="13"/>
      <c r="H138" s="13"/>
      <c r="I138" s="13"/>
    </row>
    <row r="139" spans="3:9" s="10" customFormat="1" ht="12.75">
      <c r="C139" s="13"/>
      <c r="D139" s="13"/>
      <c r="E139" s="13"/>
      <c r="F139" s="13"/>
      <c r="G139" s="13"/>
      <c r="H139" s="13"/>
      <c r="I139" s="13"/>
    </row>
    <row r="140" spans="3:9" s="10" customFormat="1" ht="12.75">
      <c r="C140" s="13"/>
      <c r="D140" s="13"/>
      <c r="E140" s="13"/>
      <c r="F140" s="13"/>
      <c r="G140" s="13"/>
      <c r="H140" s="13"/>
      <c r="I140" s="13"/>
    </row>
    <row r="141" spans="3:9" s="10" customFormat="1" ht="12.75">
      <c r="C141" s="13"/>
      <c r="D141" s="13"/>
      <c r="E141" s="13"/>
      <c r="F141" s="13"/>
      <c r="G141" s="13"/>
      <c r="H141" s="13"/>
      <c r="I141" s="13"/>
    </row>
    <row r="142" spans="3:9" s="10" customFormat="1" ht="12.75">
      <c r="C142" s="13"/>
      <c r="D142" s="13"/>
      <c r="E142" s="13"/>
      <c r="F142" s="13"/>
      <c r="G142" s="13"/>
      <c r="H142" s="13"/>
      <c r="I142" s="13"/>
    </row>
    <row r="143" spans="3:9" s="10" customFormat="1" ht="12.75">
      <c r="C143" s="13"/>
      <c r="D143" s="13"/>
      <c r="E143" s="13"/>
      <c r="F143" s="13"/>
      <c r="G143" s="13"/>
      <c r="H143" s="13"/>
      <c r="I143" s="13"/>
    </row>
    <row r="144" spans="3:9" s="10" customFormat="1" ht="12.75">
      <c r="C144" s="13"/>
      <c r="D144" s="13"/>
      <c r="E144" s="13"/>
      <c r="F144" s="13"/>
      <c r="G144" s="13"/>
      <c r="H144" s="13"/>
      <c r="I144" s="13"/>
    </row>
    <row r="145" spans="3:9" s="10" customFormat="1" ht="12.75">
      <c r="C145" s="13"/>
      <c r="D145" s="13"/>
      <c r="E145" s="13"/>
      <c r="F145" s="13"/>
      <c r="G145" s="13"/>
      <c r="H145" s="13"/>
      <c r="I145" s="13"/>
    </row>
    <row r="146" spans="3:9" s="10" customFormat="1" ht="12.75">
      <c r="C146" s="13"/>
      <c r="D146" s="13"/>
      <c r="E146" s="13"/>
      <c r="F146" s="13"/>
      <c r="G146" s="13"/>
      <c r="H146" s="13"/>
      <c r="I146" s="13"/>
    </row>
    <row r="147" spans="3:9" s="10" customFormat="1" ht="12.75">
      <c r="C147" s="13"/>
      <c r="D147" s="13"/>
      <c r="E147" s="13"/>
      <c r="F147" s="13"/>
      <c r="G147" s="13"/>
      <c r="H147" s="13"/>
      <c r="I147" s="13"/>
    </row>
    <row r="148" spans="3:9" s="10" customFormat="1" ht="12.75">
      <c r="C148" s="13"/>
      <c r="D148" s="13"/>
      <c r="E148" s="13"/>
      <c r="F148" s="13"/>
      <c r="G148" s="13"/>
      <c r="H148" s="13"/>
      <c r="I148" s="13"/>
    </row>
    <row r="149" spans="3:9" s="10" customFormat="1" ht="12.75">
      <c r="C149" s="13"/>
      <c r="D149" s="13"/>
      <c r="E149" s="13"/>
      <c r="F149" s="13"/>
      <c r="G149" s="13"/>
      <c r="H149" s="13"/>
      <c r="I149" s="13"/>
    </row>
    <row r="150" spans="3:9" s="10" customFormat="1" ht="12.75">
      <c r="C150" s="13"/>
      <c r="D150" s="13"/>
      <c r="E150" s="13"/>
      <c r="F150" s="13"/>
      <c r="G150" s="13"/>
      <c r="H150" s="13"/>
      <c r="I150" s="13"/>
    </row>
    <row r="151" spans="3:9" s="10" customFormat="1" ht="12.75">
      <c r="C151" s="13"/>
      <c r="D151" s="13"/>
      <c r="E151" s="13"/>
      <c r="F151" s="13"/>
      <c r="G151" s="13"/>
      <c r="H151" s="13"/>
      <c r="I151" s="13"/>
    </row>
    <row r="152" spans="3:9" s="10" customFormat="1" ht="12.75">
      <c r="C152" s="13"/>
      <c r="D152" s="13"/>
      <c r="E152" s="13"/>
      <c r="F152" s="13"/>
      <c r="G152" s="13"/>
      <c r="H152" s="13"/>
      <c r="I152" s="13"/>
    </row>
    <row r="153" spans="3:9" s="10" customFormat="1" ht="12.75">
      <c r="C153" s="13"/>
      <c r="D153" s="13"/>
      <c r="E153" s="13"/>
      <c r="F153" s="13"/>
      <c r="G153" s="13"/>
      <c r="H153" s="13"/>
      <c r="I153" s="13"/>
    </row>
    <row r="154" spans="3:9" s="10" customFormat="1" ht="12.75">
      <c r="C154" s="13"/>
      <c r="D154" s="13"/>
      <c r="E154" s="13"/>
      <c r="F154" s="13"/>
      <c r="G154" s="13"/>
      <c r="H154" s="13"/>
      <c r="I154" s="13"/>
    </row>
    <row r="155" spans="3:9" s="10" customFormat="1" ht="12.75">
      <c r="C155" s="13"/>
      <c r="D155" s="13"/>
      <c r="E155" s="13"/>
      <c r="F155" s="13"/>
      <c r="G155" s="13"/>
      <c r="H155" s="13"/>
      <c r="I155" s="13"/>
    </row>
    <row r="156" spans="3:9" s="10" customFormat="1" ht="12.75">
      <c r="C156" s="13"/>
      <c r="D156" s="13"/>
      <c r="E156" s="13"/>
      <c r="F156" s="13"/>
      <c r="G156" s="13"/>
      <c r="H156" s="13"/>
      <c r="I156" s="13"/>
    </row>
    <row r="157" spans="3:9" s="10" customFormat="1" ht="12.75">
      <c r="C157" s="13"/>
      <c r="D157" s="13"/>
      <c r="E157" s="13"/>
      <c r="F157" s="13"/>
      <c r="G157" s="13"/>
      <c r="H157" s="13"/>
      <c r="I157" s="13"/>
    </row>
    <row r="158" spans="3:9" s="10" customFormat="1" ht="12.75">
      <c r="C158" s="13"/>
      <c r="D158" s="13"/>
      <c r="E158" s="13"/>
      <c r="F158" s="13"/>
      <c r="G158" s="13"/>
      <c r="H158" s="13"/>
      <c r="I158" s="13"/>
    </row>
    <row r="159" spans="3:9" s="10" customFormat="1" ht="12.75">
      <c r="C159" s="13"/>
      <c r="D159" s="13"/>
      <c r="E159" s="13"/>
      <c r="F159" s="13"/>
      <c r="G159" s="13"/>
      <c r="H159" s="13"/>
      <c r="I159" s="13"/>
    </row>
    <row r="160" spans="3:9" s="10" customFormat="1" ht="12.75">
      <c r="C160" s="13"/>
      <c r="D160" s="13"/>
      <c r="E160" s="13"/>
      <c r="F160" s="13"/>
      <c r="G160" s="13"/>
      <c r="H160" s="13"/>
      <c r="I160" s="13"/>
    </row>
    <row r="161" spans="3:9" s="10" customFormat="1" ht="12.75">
      <c r="C161" s="13"/>
      <c r="D161" s="13"/>
      <c r="E161" s="13"/>
      <c r="F161" s="13"/>
      <c r="G161" s="13"/>
      <c r="H161" s="13"/>
      <c r="I161" s="13"/>
    </row>
    <row r="162" spans="3:9" s="10" customFormat="1" ht="12.75">
      <c r="C162" s="13"/>
      <c r="D162" s="13"/>
      <c r="E162" s="13"/>
      <c r="F162" s="13"/>
      <c r="G162" s="13"/>
      <c r="H162" s="13"/>
      <c r="I162" s="13"/>
    </row>
    <row r="163" spans="3:9" s="10" customFormat="1" ht="12.75">
      <c r="C163" s="13"/>
      <c r="D163" s="13"/>
      <c r="E163" s="13"/>
      <c r="F163" s="13"/>
      <c r="G163" s="13"/>
      <c r="H163" s="13"/>
      <c r="I163" s="13"/>
    </row>
    <row r="164" spans="3:9" s="10" customFormat="1" ht="12.75">
      <c r="C164" s="13"/>
      <c r="D164" s="13"/>
      <c r="E164" s="13"/>
      <c r="F164" s="13"/>
      <c r="G164" s="13"/>
      <c r="H164" s="13"/>
      <c r="I164" s="13"/>
    </row>
    <row r="165" spans="3:9" s="10" customFormat="1" ht="12.75">
      <c r="C165" s="13"/>
      <c r="D165" s="13"/>
      <c r="E165" s="13"/>
      <c r="F165" s="13"/>
      <c r="G165" s="13"/>
      <c r="H165" s="13"/>
      <c r="I165" s="13"/>
    </row>
    <row r="166" spans="3:9" s="10" customFormat="1" ht="12.75">
      <c r="C166" s="13"/>
      <c r="D166" s="13"/>
      <c r="E166" s="13"/>
      <c r="F166" s="13"/>
      <c r="G166" s="13"/>
      <c r="H166" s="13"/>
      <c r="I166" s="13"/>
    </row>
    <row r="167" spans="3:9" s="10" customFormat="1" ht="12.75">
      <c r="C167" s="13"/>
      <c r="D167" s="13"/>
      <c r="E167" s="13"/>
      <c r="F167" s="13"/>
      <c r="G167" s="13"/>
      <c r="H167" s="13"/>
      <c r="I167" s="13"/>
    </row>
    <row r="168" spans="3:9" s="10" customFormat="1" ht="12.75">
      <c r="C168" s="13"/>
      <c r="D168" s="13"/>
      <c r="E168" s="13"/>
      <c r="F168" s="13"/>
      <c r="G168" s="13"/>
      <c r="H168" s="13"/>
      <c r="I168" s="13"/>
    </row>
    <row r="169" spans="3:9" s="10" customFormat="1" ht="12.75">
      <c r="C169" s="13"/>
      <c r="D169" s="13"/>
      <c r="E169" s="13"/>
      <c r="F169" s="13"/>
      <c r="G169" s="13"/>
      <c r="H169" s="13"/>
      <c r="I169" s="13"/>
    </row>
    <row r="170" spans="3:9" s="10" customFormat="1" ht="12.75">
      <c r="C170" s="13"/>
      <c r="D170" s="13"/>
      <c r="E170" s="13"/>
      <c r="F170" s="13"/>
      <c r="G170" s="13"/>
      <c r="H170" s="13"/>
      <c r="I170" s="13"/>
    </row>
    <row r="171" spans="3:9" s="10" customFormat="1" ht="12.75">
      <c r="C171" s="13"/>
      <c r="D171" s="13"/>
      <c r="E171" s="13"/>
      <c r="F171" s="13"/>
      <c r="G171" s="13"/>
      <c r="H171" s="13"/>
      <c r="I171" s="13"/>
    </row>
    <row r="172" spans="3:9" s="10" customFormat="1" ht="12.75">
      <c r="C172" s="13"/>
      <c r="D172" s="13"/>
      <c r="E172" s="13"/>
      <c r="F172" s="13"/>
      <c r="G172" s="13"/>
      <c r="H172" s="13"/>
      <c r="I172" s="13"/>
    </row>
    <row r="173" spans="3:9" s="10" customFormat="1" ht="12.75">
      <c r="C173" s="13"/>
      <c r="D173" s="13"/>
      <c r="E173" s="13"/>
      <c r="F173" s="13"/>
      <c r="G173" s="13"/>
      <c r="H173" s="13"/>
      <c r="I173" s="13"/>
    </row>
    <row r="174" spans="3:9" s="10" customFormat="1" ht="12.75">
      <c r="C174" s="13"/>
      <c r="D174" s="13"/>
      <c r="E174" s="13"/>
      <c r="F174" s="13"/>
      <c r="G174" s="13"/>
      <c r="H174" s="13"/>
      <c r="I174" s="13"/>
    </row>
    <row r="175" spans="3:9" s="10" customFormat="1" ht="12.75">
      <c r="C175" s="13"/>
      <c r="D175" s="13"/>
      <c r="E175" s="13"/>
      <c r="F175" s="13"/>
      <c r="G175" s="13"/>
      <c r="H175" s="13"/>
      <c r="I175" s="13"/>
    </row>
    <row r="176" spans="3:9" s="10" customFormat="1" ht="12.75">
      <c r="C176" s="13"/>
      <c r="D176" s="13"/>
      <c r="E176" s="13"/>
      <c r="F176" s="13"/>
      <c r="G176" s="13"/>
      <c r="H176" s="13"/>
      <c r="I176" s="13"/>
    </row>
    <row r="177" spans="3:9" s="10" customFormat="1" ht="12.75">
      <c r="C177" s="13"/>
      <c r="D177" s="13"/>
      <c r="E177" s="13"/>
      <c r="F177" s="13"/>
      <c r="G177" s="13"/>
      <c r="H177" s="13"/>
      <c r="I177" s="13"/>
    </row>
    <row r="178" spans="3:9" s="10" customFormat="1" ht="12.75">
      <c r="C178" s="13"/>
      <c r="D178" s="13"/>
      <c r="E178" s="13"/>
      <c r="F178" s="13"/>
      <c r="G178" s="13"/>
      <c r="H178" s="13"/>
      <c r="I178" s="13"/>
    </row>
    <row r="179" spans="3:9" s="10" customFormat="1" ht="12.75">
      <c r="C179" s="13"/>
      <c r="D179" s="13"/>
      <c r="E179" s="13"/>
      <c r="F179" s="13"/>
      <c r="G179" s="13"/>
      <c r="H179" s="13"/>
      <c r="I179" s="13"/>
    </row>
    <row r="180" spans="3:9" s="10" customFormat="1" ht="12.75">
      <c r="C180" s="13"/>
      <c r="D180" s="13"/>
      <c r="E180" s="13"/>
      <c r="F180" s="13"/>
      <c r="G180" s="13"/>
      <c r="H180" s="13"/>
      <c r="I180" s="13"/>
    </row>
    <row r="181" spans="3:9" s="10" customFormat="1" ht="12.75">
      <c r="C181" s="13"/>
      <c r="D181" s="13"/>
      <c r="E181" s="13"/>
      <c r="F181" s="13"/>
      <c r="G181" s="13"/>
      <c r="H181" s="13"/>
      <c r="I181" s="13"/>
    </row>
    <row r="182" spans="3:9" s="10" customFormat="1" ht="12.75">
      <c r="C182" s="13"/>
      <c r="D182" s="13"/>
      <c r="E182" s="13"/>
      <c r="F182" s="13"/>
      <c r="G182" s="13"/>
      <c r="H182" s="13"/>
      <c r="I182" s="13"/>
    </row>
    <row r="183" spans="3:9" s="10" customFormat="1" ht="12.75">
      <c r="C183" s="13"/>
      <c r="D183" s="13"/>
      <c r="E183" s="13"/>
      <c r="F183" s="13"/>
      <c r="G183" s="13"/>
      <c r="H183" s="13"/>
      <c r="I183" s="13"/>
    </row>
    <row r="184" spans="3:9" s="10" customFormat="1" ht="12.75">
      <c r="C184" s="13"/>
      <c r="D184" s="13"/>
      <c r="E184" s="13"/>
      <c r="F184" s="13"/>
      <c r="G184" s="13"/>
      <c r="H184" s="13"/>
      <c r="I184" s="13"/>
    </row>
    <row r="185" spans="3:9" s="10" customFormat="1" ht="12.75">
      <c r="C185" s="13"/>
      <c r="D185" s="13"/>
      <c r="E185" s="13"/>
      <c r="F185" s="13"/>
      <c r="G185" s="13"/>
      <c r="H185" s="13"/>
      <c r="I185" s="13"/>
    </row>
    <row r="186" spans="3:9" s="10" customFormat="1" ht="12.75">
      <c r="C186" s="13"/>
      <c r="D186" s="13"/>
      <c r="E186" s="13"/>
      <c r="F186" s="13"/>
      <c r="G186" s="13"/>
      <c r="H186" s="13"/>
      <c r="I186" s="13"/>
    </row>
    <row r="187" spans="3:9" s="10" customFormat="1" ht="12.75">
      <c r="C187" s="13"/>
      <c r="D187" s="13"/>
      <c r="E187" s="13"/>
      <c r="F187" s="13"/>
      <c r="G187" s="13"/>
      <c r="H187" s="13"/>
      <c r="I187" s="13"/>
    </row>
    <row r="188" spans="3:9" s="10" customFormat="1" ht="12.75">
      <c r="C188" s="13"/>
      <c r="D188" s="13"/>
      <c r="E188" s="13"/>
      <c r="F188" s="13"/>
      <c r="G188" s="13"/>
      <c r="H188" s="13"/>
      <c r="I188" s="13"/>
    </row>
    <row r="189" spans="3:9" s="10" customFormat="1" ht="12.75">
      <c r="C189" s="13"/>
      <c r="D189" s="13"/>
      <c r="E189" s="13"/>
      <c r="F189" s="13"/>
      <c r="G189" s="13"/>
      <c r="H189" s="13"/>
      <c r="I189" s="13"/>
    </row>
    <row r="190" spans="3:9" s="10" customFormat="1" ht="12.75">
      <c r="C190" s="13"/>
      <c r="D190" s="13"/>
      <c r="E190" s="13"/>
      <c r="F190" s="13"/>
      <c r="G190" s="13"/>
      <c r="H190" s="13"/>
      <c r="I190" s="13"/>
    </row>
    <row r="191" spans="3:9" s="10" customFormat="1" ht="12.75">
      <c r="C191" s="13"/>
      <c r="D191" s="13"/>
      <c r="E191" s="13"/>
      <c r="F191" s="13"/>
      <c r="G191" s="13"/>
      <c r="H191" s="13"/>
      <c r="I191" s="13"/>
    </row>
    <row r="192" spans="3:9" s="10" customFormat="1" ht="12.75">
      <c r="C192" s="13"/>
      <c r="D192" s="13"/>
      <c r="E192" s="13"/>
      <c r="F192" s="13"/>
      <c r="G192" s="13"/>
      <c r="H192" s="13"/>
      <c r="I192" s="13"/>
    </row>
    <row r="193" spans="3:9" s="10" customFormat="1" ht="12.75">
      <c r="C193" s="13"/>
      <c r="D193" s="13"/>
      <c r="E193" s="13"/>
      <c r="F193" s="13"/>
      <c r="G193" s="13"/>
      <c r="H193" s="13"/>
      <c r="I193" s="13"/>
    </row>
  </sheetData>
  <sheetProtection password="A2A7" sheet="1" objects="1" scenarios="1" selectLockedCells="1"/>
  <mergeCells count="42">
    <mergeCell ref="E27:I27"/>
    <mergeCell ref="C4:I4"/>
    <mergeCell ref="E6:I6"/>
    <mergeCell ref="E7:I7"/>
    <mergeCell ref="E8:I8"/>
    <mergeCell ref="E9:I9"/>
    <mergeCell ref="E10:I10"/>
    <mergeCell ref="E11:I11"/>
    <mergeCell ref="H13:I13"/>
    <mergeCell ref="E15:I15"/>
    <mergeCell ref="E17:I17"/>
    <mergeCell ref="E25:I25"/>
    <mergeCell ref="C29:C30"/>
    <mergeCell ref="E29:E30"/>
    <mergeCell ref="G29:G30"/>
    <mergeCell ref="I29:I30"/>
    <mergeCell ref="E32:E33"/>
    <mergeCell ref="G32:G33"/>
    <mergeCell ref="I32:I33"/>
    <mergeCell ref="E35:E36"/>
    <mergeCell ref="G35:G36"/>
    <mergeCell ref="I35:I36"/>
    <mergeCell ref="E38:E39"/>
    <mergeCell ref="G38:G39"/>
    <mergeCell ref="I38:I39"/>
    <mergeCell ref="E41:E42"/>
    <mergeCell ref="G41:G42"/>
    <mergeCell ref="I41:I42"/>
    <mergeCell ref="E62:I62"/>
    <mergeCell ref="E64:I64"/>
    <mergeCell ref="E44:E45"/>
    <mergeCell ref="G44:G45"/>
    <mergeCell ref="I44:I45"/>
    <mergeCell ref="E47:E48"/>
    <mergeCell ref="G47:G48"/>
    <mergeCell ref="I47:I48"/>
    <mergeCell ref="G60:I60"/>
    <mergeCell ref="E67:I67"/>
    <mergeCell ref="C75:I75"/>
    <mergeCell ref="C76:I76"/>
    <mergeCell ref="C77:I77"/>
    <mergeCell ref="E65:I65"/>
  </mergeCells>
  <hyperlinks>
    <hyperlink ref="E10" r:id="rId1" display="order@erts.it"/>
  </hyperlinks>
  <printOptions/>
  <pageMargins left="1.1023622047244095" right="0.7480314960629921" top="0.5905511811023623" bottom="0.984251968503937" header="0.5118110236220472" footer="0.5118110236220472"/>
  <pageSetup fitToHeight="1" fitToWidth="1" horizontalDpi="600" verticalDpi="600" orientation="portrait" paperSize="9" scale="4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</dc:creator>
  <cp:keywords/>
  <dc:description/>
  <cp:lastModifiedBy>Silvano</cp:lastModifiedBy>
  <cp:lastPrinted>2010-01-30T09:59:48Z</cp:lastPrinted>
  <dcterms:created xsi:type="dcterms:W3CDTF">2007-02-16T08:24:19Z</dcterms:created>
  <dcterms:modified xsi:type="dcterms:W3CDTF">2012-04-19T15:49:35Z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